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5772" windowWidth="15480" windowHeight="5832" tabRatio="818" firstSheet="2" activeTab="13"/>
  </bookViews>
  <sheets>
    <sheet name="2-SITE " sheetId="1" r:id="rId1"/>
    <sheet name="3-Concrete" sheetId="2" r:id="rId2"/>
    <sheet name="4-Masonry" sheetId="3" r:id="rId3"/>
    <sheet name="5-Metals" sheetId="4" r:id="rId4"/>
    <sheet name="7-Thermal" sheetId="5" r:id="rId5"/>
    <sheet name="8-Doors" sheetId="6" r:id="rId6"/>
    <sheet name="9-Finishes" sheetId="7" r:id="rId7"/>
    <sheet name="10-Specialities" sheetId="8" r:id="rId8"/>
    <sheet name="13-Fire fighting" sheetId="9" r:id="rId9"/>
    <sheet name="14-Conv" sheetId="10" r:id="rId10"/>
    <sheet name="15-MECH" sheetId="11" r:id="rId11"/>
    <sheet name="16 Electrical" sheetId="12" r:id="rId12"/>
    <sheet name="Summary" sheetId="13" r:id="rId13"/>
    <sheet name="10-Special" sheetId="14" r:id="rId14"/>
  </sheets>
  <definedNames>
    <definedName name="_xlnm._FilterDatabase" localSheetId="1" hidden="1">'3-Concrete'!$A$4:$F$105</definedName>
    <definedName name="_xlnm.Print_Area" localSheetId="13">'10-Special'!$A$1:$F$40</definedName>
    <definedName name="_xlnm.Print_Area" localSheetId="7">'10-Specialities'!$A$1:$F$38</definedName>
    <definedName name="_xlnm.Print_Area" localSheetId="8">'13-Fire fighting'!$A$1:$F$123</definedName>
    <definedName name="_xlnm.Print_Area" localSheetId="9">'14-Conv'!$A$1:$F$45</definedName>
    <definedName name="_xlnm.Print_Area" localSheetId="10">'15-MECH'!$A$1:$F$249</definedName>
    <definedName name="_xlnm.Print_Area" localSheetId="11">'16 Electrical'!$A$1:$F$250</definedName>
    <definedName name="_xlnm.Print_Area" localSheetId="0">'2-SITE '!$A$1:$F$28</definedName>
    <definedName name="_xlnm.Print_Area" localSheetId="1">'3-Concrete'!$A$1:$F$105</definedName>
    <definedName name="_xlnm.Print_Area" localSheetId="2">'4-Masonry'!$A$1:$F$47</definedName>
    <definedName name="_xlnm.Print_Area" localSheetId="3">'5-Metals'!$A$1:$F$75</definedName>
    <definedName name="_xlnm.Print_Area" localSheetId="4">'7-Thermal'!$A$1:$F$110</definedName>
    <definedName name="_xlnm.Print_Area" localSheetId="5">'8-Doors'!$A$1:$F$128</definedName>
    <definedName name="_xlnm.Print_Area" localSheetId="6">'9-Finishes'!$A$1:$F$144</definedName>
    <definedName name="_xlnm.Print_Area" localSheetId="12">'Summary'!$A$1:$N$46</definedName>
    <definedName name="_xlnm.Print_Titles" localSheetId="13">'10-Special'!$1:$5</definedName>
    <definedName name="_xlnm.Print_Titles" localSheetId="7">'10-Specialities'!$1:$5</definedName>
    <definedName name="_xlnm.Print_Titles" localSheetId="8">'13-Fire fighting'!$1:$5</definedName>
    <definedName name="_xlnm.Print_Titles" localSheetId="9">'14-Conv'!$1:$5</definedName>
    <definedName name="_xlnm.Print_Titles" localSheetId="10">'15-MECH'!$1:$5</definedName>
    <definedName name="_xlnm.Print_Titles" localSheetId="11">'16 Electrical'!$1:$5</definedName>
    <definedName name="_xlnm.Print_Titles" localSheetId="0">'2-SITE '!$1:$5</definedName>
    <definedName name="_xlnm.Print_Titles" localSheetId="1">'3-Concrete'!$1:$5</definedName>
    <definedName name="_xlnm.Print_Titles" localSheetId="2">'4-Masonry'!$1:$5</definedName>
    <definedName name="_xlnm.Print_Titles" localSheetId="3">'5-Metals'!$1:$5</definedName>
    <definedName name="_xlnm.Print_Titles" localSheetId="4">'7-Thermal'!$1:$5</definedName>
    <definedName name="_xlnm.Print_Titles" localSheetId="5">'8-Doors'!$1:$5</definedName>
    <definedName name="_xlnm.Print_Titles" localSheetId="6">'9-Finishes'!$1:$5</definedName>
    <definedName name="_xlnm.Print_Titles" localSheetId="12">'Summary'!$1:$5</definedName>
  </definedNames>
  <calcPr fullCalcOnLoad="1"/>
</workbook>
</file>

<file path=xl/sharedStrings.xml><?xml version="1.0" encoding="utf-8"?>
<sst xmlns="http://schemas.openxmlformats.org/spreadsheetml/2006/main" count="1398" uniqueCount="514">
  <si>
    <t xml:space="preserve">EXHIBIT C - Part 2: LUMP SUM PRICE BREAKDOWN </t>
  </si>
  <si>
    <t>Item</t>
  </si>
  <si>
    <t>Description</t>
  </si>
  <si>
    <t>Qty</t>
  </si>
  <si>
    <t>Unit</t>
  </si>
  <si>
    <t>Rate</t>
  </si>
  <si>
    <t>Amount</t>
  </si>
  <si>
    <t/>
  </si>
  <si>
    <t>(SR)</t>
  </si>
  <si>
    <t>02  SITE CONSTRUCTION</t>
  </si>
  <si>
    <t>The Contractor is referred to the specifications and drawings for all details related to the works of this division and he is to include for complying with all the requirements contained therein, whether or not they are specifically mentioned within the items</t>
  </si>
  <si>
    <t>02300 EXCAVATION</t>
  </si>
  <si>
    <t>NOTE: Excavation quantities are based on the assumption that rock layers are found at a depth less than 1.25 m from the natural ground level.</t>
  </si>
  <si>
    <t>A</t>
  </si>
  <si>
    <t>Mat Foundations</t>
  </si>
  <si>
    <t>m3</t>
  </si>
  <si>
    <t>B</t>
  </si>
  <si>
    <t>Isolated Footings</t>
  </si>
  <si>
    <t>C</t>
  </si>
  <si>
    <t>Grade Beams</t>
  </si>
  <si>
    <t>02300 FILLING</t>
  </si>
  <si>
    <t>D</t>
  </si>
  <si>
    <t>Compacted replacement granual material fill</t>
  </si>
  <si>
    <t>To T6 Building Summary</t>
  </si>
  <si>
    <t>S.R</t>
  </si>
  <si>
    <t>The Contractor is referred to the specifications and drawings for all details related to the works of this division and he is to include for complying with all the requirements contained therein, whether or not they are specifically mentioned within the i</t>
  </si>
  <si>
    <t>S.R.</t>
  </si>
  <si>
    <t>03  CONCRETE WORK</t>
  </si>
  <si>
    <t>03300 CAST IN PLACE CONCRETE</t>
  </si>
  <si>
    <t>Blinding 11 Mpa, , using Ordinary Portland Cement, including all necessary formwork,  in accordance with specifications and drawings</t>
  </si>
  <si>
    <t>Under mat foundations, 75 mm thick</t>
  </si>
  <si>
    <t>Under isolated footings, 75 mm thick</t>
  </si>
  <si>
    <t>Under grade beams, 50 mm thick</t>
  </si>
  <si>
    <t>Reinforced concrete 24 Mpa, using Ordinary Portland Cement, including all necessary formwork, reinforcement, contraction, isolation and construction joints, additives, etc, in accordance with specifications and drawings</t>
  </si>
  <si>
    <t>Slab on grade including channels, pits for buildings without transformer unit</t>
  </si>
  <si>
    <t>To Collection</t>
  </si>
  <si>
    <t>Reinforced concrete 30 Mpa, using Ordinary Portland Cement, including all necessary formwork, reinforcement,  construction joints, additives, etc. in accordance with specifications and drawings</t>
  </si>
  <si>
    <t>Mat foundations</t>
  </si>
  <si>
    <t xml:space="preserve">Water tank walls </t>
  </si>
  <si>
    <t>E</t>
  </si>
  <si>
    <t>Water tank top slab</t>
  </si>
  <si>
    <t>F</t>
  </si>
  <si>
    <t>Slabs</t>
  </si>
  <si>
    <t>G</t>
  </si>
  <si>
    <t xml:space="preserve">Filler block slabs </t>
  </si>
  <si>
    <t>m2</t>
  </si>
  <si>
    <t>H</t>
  </si>
  <si>
    <t>Drop beams</t>
  </si>
  <si>
    <t>I</t>
  </si>
  <si>
    <t>Columns</t>
  </si>
  <si>
    <t>J</t>
  </si>
  <si>
    <t>Cores</t>
  </si>
  <si>
    <t>K</t>
  </si>
  <si>
    <t>Stairs</t>
  </si>
  <si>
    <t>Self-expanding water stops for:</t>
  </si>
  <si>
    <t>L</t>
  </si>
  <si>
    <t>m</t>
  </si>
  <si>
    <t>Precast concrete shaft capping per the architectural drawings, made with reinforced concrete 30 Mpa, using Ordinary Portland Cement, including all necessary formwork, reinforcement, etc. in accordance with the specifications and drawings</t>
  </si>
  <si>
    <t xml:space="preserve">60mm thick capping of dimensions 700x1750 mm, divided into panels per architectural details </t>
  </si>
  <si>
    <t>Nr</t>
  </si>
  <si>
    <t xml:space="preserve">60mm thick capping of dimensions 850x1000 mm, divided into panels per architectural details </t>
  </si>
  <si>
    <t xml:space="preserve">60mm thick capping of dimensions 750x850 mm, divided into panels per architectural details </t>
  </si>
  <si>
    <t xml:space="preserve">60mm thick capping of dimensions 950x850 mm, divided into panels per architectural details </t>
  </si>
  <si>
    <t xml:space="preserve">60mm thick capping of dimensions 950x1000 mm, divided into panels per architectural details </t>
  </si>
  <si>
    <t>Vapor Barrier (Polyethylene sheet 0.5mm thick)</t>
  </si>
  <si>
    <t>Under slab on grade</t>
  </si>
  <si>
    <t xml:space="preserve">03544  CEMENT-BASED SCREED </t>
  </si>
  <si>
    <t>Cement-sand screed, to receive flixable finish, as Drg. A/024; detail 1; to</t>
  </si>
  <si>
    <t>Roofs</t>
  </si>
  <si>
    <t>Cement - sand screed; light weight; foamed; to receive flexible finish; as Drg. A/023; detail 4; to</t>
  </si>
  <si>
    <t>Exposed balconies</t>
  </si>
  <si>
    <t>Cement-sand screed with hardner; to</t>
  </si>
  <si>
    <t>Floors</t>
  </si>
  <si>
    <t>COLLECTION</t>
  </si>
  <si>
    <t>Page 1</t>
  </si>
  <si>
    <t>Page 2</t>
  </si>
  <si>
    <t>Page 3</t>
  </si>
  <si>
    <t>Page 4</t>
  </si>
  <si>
    <t>04  MASONRY</t>
  </si>
  <si>
    <t>04810 UNIT MASONRY ASSEMBLIES</t>
  </si>
  <si>
    <t>Concrete blocks; hollow; to</t>
  </si>
  <si>
    <t>Walls; 100 thick</t>
  </si>
  <si>
    <t>Walls; 150 thick</t>
  </si>
  <si>
    <t>Walls; 200 thick</t>
  </si>
  <si>
    <t>Walls; 200 thick; to external walls</t>
  </si>
  <si>
    <t>Concrete blocks; solid; to</t>
  </si>
  <si>
    <t>04851 DIMENSION STONE CLADDING</t>
  </si>
  <si>
    <t>Rough red granite, cladding including fixation; to</t>
  </si>
  <si>
    <t>Base, external, 300 high</t>
  </si>
  <si>
    <t>Base, external, 450 high</t>
  </si>
  <si>
    <t>Local marble cladding including fixing; to</t>
  </si>
  <si>
    <t>Soffits at top of columns; as Drg. A/013 and A/015</t>
  </si>
  <si>
    <t>Isolated columns; with base and head, 3890 high overall; as Drg. A/010</t>
  </si>
  <si>
    <t>05  METALS</t>
  </si>
  <si>
    <t>05500  METAL FABRICATIONS</t>
  </si>
  <si>
    <t>Ladders; steel; including top loop; fixings and paint; as Drg. A/024; detail 13</t>
  </si>
  <si>
    <t>3200 effective height</t>
  </si>
  <si>
    <t>Floor access hatch, galvanized steel plate, including; angle frames, handle; marble tiles and fixings, as Drg A/023; detail 11; to</t>
  </si>
  <si>
    <t>Floors; size 600 x 600</t>
  </si>
  <si>
    <t>Floors; size 800 x 800</t>
  </si>
  <si>
    <t>Pergolas; steel hollow sections; including posts; fixings and paint; as Drg. A/025; detail 1</t>
  </si>
  <si>
    <t>Type A, 10000 long; 2360 high</t>
  </si>
  <si>
    <t>Extruded aluminum saddle</t>
  </si>
  <si>
    <t>Type B</t>
  </si>
  <si>
    <t>05720  ORNAMENTAL HANDRAILS AND RAILINGS</t>
  </si>
  <si>
    <t xml:space="preserve">Balustrades; steel; decorative; including wood top rail; fixings and paint; as Drg. A/017, detail 3 </t>
  </si>
  <si>
    <t>1045 high</t>
  </si>
  <si>
    <t>1045 high; raking</t>
  </si>
  <si>
    <t>Balustrades; steel; decorative; including aluminium top rail; fixings and paint; as Drg. A/024, detail 10</t>
  </si>
  <si>
    <t>850 high</t>
  </si>
  <si>
    <t xml:space="preserve">Balustrades; including fixings and finish; as Drg. A/014; to </t>
  </si>
  <si>
    <t>Entrance ramp; 900 high; raking</t>
  </si>
  <si>
    <t>05811  ARCHITECTURAL JOINT SYSTEMS</t>
  </si>
  <si>
    <t>Designed expansion joints; as Drg. A/024, detail 2; to</t>
  </si>
  <si>
    <t>Roofs; including flashing</t>
  </si>
  <si>
    <t>07  THERMAL AND MOISTURE PROTECTION</t>
  </si>
  <si>
    <t>07115  BITUMINOUS DAMPROOFING</t>
  </si>
  <si>
    <t>Bituminous coating, two coats, cold applied</t>
  </si>
  <si>
    <t>Isolated Foundations</t>
  </si>
  <si>
    <t>Columns and Cores</t>
  </si>
  <si>
    <t>Grad Beams</t>
  </si>
  <si>
    <t>07135 APP. MODIFIED BITUMINOUS SHEET WATERPROOFING</t>
  </si>
  <si>
    <t>Bottom of Water tank mat foundation</t>
  </si>
  <si>
    <t xml:space="preserve">Vertical sides of Water tank mat foundation and walls of tank </t>
  </si>
  <si>
    <t>07141  COLD FLUID-APPLIED WATERPROOFING</t>
  </si>
  <si>
    <t>Cold-fluid-applied; membrane-forming rubberized bitumen-based emulsion waterproofing; including skirtings; to</t>
  </si>
  <si>
    <t>Wet areas</t>
  </si>
  <si>
    <t>Terraces</t>
  </si>
  <si>
    <t>07162 CRYSTALLINE WATER PROOFING OR</t>
  </si>
  <si>
    <t>07161 MODIFIED CEMENT WATER PROOFING</t>
  </si>
  <si>
    <t>Crystalline water proofing or Modified cement water proofing</t>
  </si>
  <si>
    <t>Walls of tank and columns inside tank</t>
  </si>
  <si>
    <t>Floor of tank</t>
  </si>
  <si>
    <t>Slab of tank</t>
  </si>
  <si>
    <t>07551 APP-MODIFIED BITUMINOUS MEMBRANE ROOFING</t>
  </si>
  <si>
    <t>APP-modified bituminous waterproofing membrane, including fixing;  as Drg. A/024, detail 1; to</t>
  </si>
  <si>
    <t>Skirtings; 450 girth approximate</t>
  </si>
  <si>
    <t>Separation and protection layer; to</t>
  </si>
  <si>
    <t>Ultra violet protection, to</t>
  </si>
  <si>
    <t>Insulation; extruded polystyrene board; to</t>
  </si>
  <si>
    <t>Roofs; 50 thick</t>
  </si>
  <si>
    <t>Protective covering ballast; to</t>
  </si>
  <si>
    <t>Roofs; 100 thick</t>
  </si>
  <si>
    <t>07720  ROOF ACCESSORIES</t>
  </si>
  <si>
    <t>Aluminium roof accessories</t>
  </si>
  <si>
    <t>Pressure plate</t>
  </si>
  <si>
    <t>08 DOORS AND WINDOWS</t>
  </si>
  <si>
    <t>08114  CASTUM STEEL DOORS AND FRAMES</t>
  </si>
  <si>
    <t>Doors; flush steel; hollow core; including frame; insulation; fixing; and paint; as Drg. A/019</t>
  </si>
  <si>
    <t>Type D10</t>
  </si>
  <si>
    <t>Type D12</t>
  </si>
  <si>
    <t>Doors; flush steel; hollow core; 45 minutes fire rated; including frame; insulation; fixing and paint; as Drg. A/019</t>
  </si>
  <si>
    <t>Type D11</t>
  </si>
  <si>
    <t>Louvered doors; steel; including frame; fixing and paint; as Drg. A/019</t>
  </si>
  <si>
    <t>Type D9</t>
  </si>
  <si>
    <t>08121  ALUMINIUM SWING DOORS</t>
  </si>
  <si>
    <t>Doors, extruded aluminium alloy, clear anodized finish; including frames, subframes, hardware sets; accessories, glazing, glazing beads; gaskets and fixings; as Drg. A/019</t>
  </si>
  <si>
    <t>Type W5</t>
  </si>
  <si>
    <t>Type W6; with side fixed panels</t>
  </si>
  <si>
    <t>Type W7</t>
  </si>
  <si>
    <t>Type W8</t>
  </si>
  <si>
    <t>08211  FLUSH WOOD DOORS</t>
  </si>
  <si>
    <t>Doors; flush wood; semi solid core; including frame; fixing and paint; as drg. A/019</t>
  </si>
  <si>
    <t>Type D1</t>
  </si>
  <si>
    <t>Type D4</t>
  </si>
  <si>
    <t>Type D6</t>
  </si>
  <si>
    <t>Doors; flush wood; semi solid core; plastic laminated; including frame; glazing fixing and paint; as Drg. A/019</t>
  </si>
  <si>
    <t>Type D2; with vision panel</t>
  </si>
  <si>
    <t>Doors; flush wood; solid core; 20 minutes fire rated; veneered both sides including frame; fixing and paint; as Drg. A/019</t>
  </si>
  <si>
    <t>Type D3</t>
  </si>
  <si>
    <t>Doors, flush wood; solid core; 60 minutes fire rated, veneered both sides; including frame; fixing and paint; as Drg. A/019</t>
  </si>
  <si>
    <t>Type D5</t>
  </si>
  <si>
    <t>Electrical closet doors, wood; including frames, ironmongery, fixing and paint, as Drg. A/023; detail 6</t>
  </si>
  <si>
    <t>Type 600 x 1550</t>
  </si>
  <si>
    <t>08331  OVERHEAD COILING DOORS</t>
  </si>
  <si>
    <t>Rolling grilles; galvanized steel; including overhead box; side tracks; rubber gaskets; all necessary accessories; fixings and paint; as Drg. A/024, detail 16</t>
  </si>
  <si>
    <t>Rolling shutters</t>
  </si>
  <si>
    <t>08520  ALUMINIUM WINDOWS</t>
  </si>
  <si>
    <t>Windows, extruded aluminium alloy, clear anodized finish; including frames, subframes, fly screens, glazing, hardwaer sets, accessories glazing beads; gaskets and fixings; as Drg A/019</t>
  </si>
  <si>
    <t>Type W1</t>
  </si>
  <si>
    <t>Type W1A</t>
  </si>
  <si>
    <t xml:space="preserve">Type W2; pivot </t>
  </si>
  <si>
    <t>Type W3; sliding</t>
  </si>
  <si>
    <t>Type W4; sliding</t>
  </si>
  <si>
    <t>08711 DOORS HARDWARE</t>
  </si>
  <si>
    <t>Hardware sets and ironmongery; stainless steel as Drg. A/015</t>
  </si>
  <si>
    <t>Type HW1</t>
  </si>
  <si>
    <t>Type HW2</t>
  </si>
  <si>
    <t>Type HW3, fire rated</t>
  </si>
  <si>
    <t>Type HW4, fire rated</t>
  </si>
  <si>
    <t>Type HW6</t>
  </si>
  <si>
    <t>Type HW6, fire rated</t>
  </si>
  <si>
    <t>Type HW8</t>
  </si>
  <si>
    <t>Type HW9</t>
  </si>
  <si>
    <t>Quantity</t>
  </si>
  <si>
    <t>09 FINISHES</t>
  </si>
  <si>
    <t>09220  PORTLAND CEMENT PLASTER</t>
  </si>
  <si>
    <t>Portland cement plaster on and including metal lath; and fixing system; to</t>
  </si>
  <si>
    <t>Drop side surfaces; decorative</t>
  </si>
  <si>
    <t>Drop side surfaces; decorative, curved</t>
  </si>
  <si>
    <t>Portland cement plaster, finished as specified; to</t>
  </si>
  <si>
    <t>Walls, 15 thick</t>
  </si>
  <si>
    <t>Walls; 20 thick; scratched; external</t>
  </si>
  <si>
    <t>Walls; 20 thick; scratched and decorative, external</t>
  </si>
  <si>
    <t>Ceilings, 15 thick</t>
  </si>
  <si>
    <t>Ceilings, 15 thick, sloping</t>
  </si>
  <si>
    <t>Soffits, 20 thick; smooth</t>
  </si>
  <si>
    <t>Isolated beams; 20 thick, decorative</t>
  </si>
  <si>
    <t>Isolated columns, 15 thick</t>
  </si>
  <si>
    <t>Isolated columns; 20 thick, decorative</t>
  </si>
  <si>
    <t>Opening surrounding and projections; 20 thick; external</t>
  </si>
  <si>
    <t>M</t>
  </si>
  <si>
    <t>Cornices; 300 overall width; scratched; as Drg A/024; detail 7; external</t>
  </si>
  <si>
    <t>09310  CERAMIC TILE</t>
  </si>
  <si>
    <t>Imported ceramic tiles and fittings; including sand bedding and backing mortar; to</t>
  </si>
  <si>
    <t>Skirting; 80 high</t>
  </si>
  <si>
    <t>Local ceramic tiles and fittings; including sand bedding and backing mortar; to</t>
  </si>
  <si>
    <t>Base</t>
  </si>
  <si>
    <t>Local ceramic tiles and fittings, including backing and fixing; to</t>
  </si>
  <si>
    <t>Walls</t>
  </si>
  <si>
    <t>09421  PRECAST TERRAZZO</t>
  </si>
  <si>
    <t>Terrazzo tiles and fittings, including sand bedding and backing mortar; to</t>
  </si>
  <si>
    <t>Skirtings; 80 high</t>
  </si>
  <si>
    <t>Skirtings at roof</t>
  </si>
  <si>
    <t>09511/09512  ACOUSTICAL PANEL/TILE CEILINGS</t>
  </si>
  <si>
    <t>Lay in acoustical tiles, suspended ceiling; including suspension system; to</t>
  </si>
  <si>
    <t>Ceilings; 600 x 600</t>
  </si>
  <si>
    <t>09600  STONE PAVING AND FLOORING</t>
  </si>
  <si>
    <t>Marble tiles and fittings, including bedding; to</t>
  </si>
  <si>
    <t>Ramps</t>
  </si>
  <si>
    <t>Treads; at entrance</t>
  </si>
  <si>
    <t>Treads of stairs</t>
  </si>
  <si>
    <t>Risers</t>
  </si>
  <si>
    <t>Strings</t>
  </si>
  <si>
    <t>Saddle, type A</t>
  </si>
  <si>
    <t>Saddle, type C</t>
  </si>
  <si>
    <t>09751  INTERIOR STONE FACING</t>
  </si>
  <si>
    <t>Local marble cladding including backing mortar, to</t>
  </si>
  <si>
    <t xml:space="preserve">Walls </t>
  </si>
  <si>
    <t>Isolated columns; curved</t>
  </si>
  <si>
    <t>09911  PAINTING</t>
  </si>
  <si>
    <t>Acrylic emulsion paint; to concrete, masonry and plaster; to</t>
  </si>
  <si>
    <t>General surfaces</t>
  </si>
  <si>
    <t>Oil paint; to concrete; masonry, and plaster; to</t>
  </si>
  <si>
    <t>10  SPECIALITIES</t>
  </si>
  <si>
    <t>10200 LOUVERS AND VENTS</t>
  </si>
  <si>
    <t>Aluminium louvers; as Drg. A/025; detail 5</t>
  </si>
  <si>
    <t>Size 2400 x 1000</t>
  </si>
  <si>
    <t>13  SPECIAL CONSTRUCTION</t>
  </si>
  <si>
    <t>13851  FIRE ALARM</t>
  </si>
  <si>
    <t>Main fire alarm cabinet</t>
  </si>
  <si>
    <t>Main fire alarm cabinet (MFAC)</t>
  </si>
  <si>
    <t>Alarm initiating devices</t>
  </si>
  <si>
    <t>Manual fire alarm station</t>
  </si>
  <si>
    <t>Optical smoke detector</t>
  </si>
  <si>
    <t>Optical smoke detector with sounder base</t>
  </si>
  <si>
    <t xml:space="preserve">Heat detector </t>
  </si>
  <si>
    <t>Alarm and sundry devices</t>
  </si>
  <si>
    <t>Alarm bell</t>
  </si>
  <si>
    <t>Horn type H1</t>
  </si>
  <si>
    <t>End-of-line device</t>
  </si>
  <si>
    <t>Spare parts, tools and instruments</t>
  </si>
  <si>
    <t>Set of spare parts, tools and instruments</t>
  </si>
  <si>
    <t>13915  FIRE SUPPRESSION PIPING</t>
  </si>
  <si>
    <t xml:space="preserve">Standpipes </t>
  </si>
  <si>
    <t>Black Steel Pipes and fittings</t>
  </si>
  <si>
    <t>25 dn</t>
  </si>
  <si>
    <t>50 dn</t>
  </si>
  <si>
    <t>65 dn</t>
  </si>
  <si>
    <t>80 dn</t>
  </si>
  <si>
    <t>100 dn</t>
  </si>
  <si>
    <t>125 dn</t>
  </si>
  <si>
    <t>150 dn</t>
  </si>
  <si>
    <t>Valves</t>
  </si>
  <si>
    <t>Gate valves, 150 dn</t>
  </si>
  <si>
    <t>Drain valves, 75 dn</t>
  </si>
  <si>
    <t>Drain valves, 110 dn</t>
  </si>
  <si>
    <t>Test and drain valves, 150 dn</t>
  </si>
  <si>
    <t>Check Valve, 150 dn</t>
  </si>
  <si>
    <t>Zone Valve, 125 dn</t>
  </si>
  <si>
    <t>Fire Hose Connection</t>
  </si>
  <si>
    <t>Type FHCN</t>
  </si>
  <si>
    <t>Fire Department Connections</t>
  </si>
  <si>
    <t>Siamese 150 dn</t>
  </si>
  <si>
    <t>Pressure gages</t>
  </si>
  <si>
    <t>Fire hose cabinet</t>
  </si>
  <si>
    <t>N</t>
  </si>
  <si>
    <t>Type FHC-1</t>
  </si>
  <si>
    <t>Sprinklers</t>
  </si>
  <si>
    <t>O</t>
  </si>
  <si>
    <t>PENDENT SP-2</t>
  </si>
  <si>
    <t>Portable fire extinguisher</t>
  </si>
  <si>
    <t>Type FE-1</t>
  </si>
  <si>
    <t>Type FE-2</t>
  </si>
  <si>
    <t>13922 FIRE PUMPS</t>
  </si>
  <si>
    <t>Type FP-1</t>
  </si>
  <si>
    <t>Type FP-2</t>
  </si>
  <si>
    <t>Type JP-1</t>
  </si>
  <si>
    <t>15  MECHANICAL</t>
  </si>
  <si>
    <t>15411  WATER DISTRIBUTION PIPING</t>
  </si>
  <si>
    <t>Domestic Cold Water Piping</t>
  </si>
  <si>
    <t>PVC Pipes and fittings</t>
  </si>
  <si>
    <t>15 dn</t>
  </si>
  <si>
    <t>20 dn</t>
  </si>
  <si>
    <t>32 dn</t>
  </si>
  <si>
    <t>40 dn</t>
  </si>
  <si>
    <t>110 dn</t>
  </si>
  <si>
    <t>Ball Valves</t>
  </si>
  <si>
    <t>Gate Valves</t>
  </si>
  <si>
    <t>Drain Valves</t>
  </si>
  <si>
    <t>Domestic Hot Water Piping</t>
  </si>
  <si>
    <t>CPVC Pipes and fittings</t>
  </si>
  <si>
    <t>15420 - DRAINAGE AND VENT PIPING</t>
  </si>
  <si>
    <t>Under ground. uPVC drain pipes</t>
  </si>
  <si>
    <t>82 dn</t>
  </si>
  <si>
    <t>200 dn</t>
  </si>
  <si>
    <t>Above ground uPVC drain pipes</t>
  </si>
  <si>
    <t>uPVC vent pipes</t>
  </si>
  <si>
    <t>uPVC Rain Water Pipe (Under Ground)</t>
  </si>
  <si>
    <t>160 dn</t>
  </si>
  <si>
    <t>uPVC Rain Water Pipe (Above Ground)</t>
  </si>
  <si>
    <t xml:space="preserve">15430 - PLUMBING SPECIALITIES </t>
  </si>
  <si>
    <t>Roof drains</t>
  </si>
  <si>
    <t>Type RD-1, 50 dn</t>
  </si>
  <si>
    <t>Type RD-1, 82 dn</t>
  </si>
  <si>
    <t>Type RD-1, 110 dn</t>
  </si>
  <si>
    <t>Floor drains</t>
  </si>
  <si>
    <t>Type FD-1, 82 dn</t>
  </si>
  <si>
    <t>Floor cleanouts</t>
  </si>
  <si>
    <t>Type FCO; 50 dn</t>
  </si>
  <si>
    <t>Type FCO; 80 dn</t>
  </si>
  <si>
    <t>Type FCO; 110 dn</t>
  </si>
  <si>
    <t>P</t>
  </si>
  <si>
    <t>Type FCO; 125 dn</t>
  </si>
  <si>
    <t>Type FCO; 150 dn</t>
  </si>
  <si>
    <t>Type FCO; 200 dn</t>
  </si>
  <si>
    <t xml:space="preserve">Roof vent cap </t>
  </si>
  <si>
    <t>Type RVC; 82 dn</t>
  </si>
  <si>
    <t>Type RVC; 110 dn</t>
  </si>
  <si>
    <t>Air Vent</t>
  </si>
  <si>
    <t>Type AV; 20 dn</t>
  </si>
  <si>
    <t>Inspection Chambers</t>
  </si>
  <si>
    <t>IC</t>
  </si>
  <si>
    <t>Galley Trap</t>
  </si>
  <si>
    <t>Valve box with water meter, 50 dn</t>
  </si>
  <si>
    <t>15440 - PLUMBING FIXTURES</t>
  </si>
  <si>
    <t>Water closets</t>
  </si>
  <si>
    <t>EWC-1</t>
  </si>
  <si>
    <t>Lavatories</t>
  </si>
  <si>
    <t>LAV-1</t>
  </si>
  <si>
    <t>Bidet</t>
  </si>
  <si>
    <t>BD-1</t>
  </si>
  <si>
    <t>Shower Head</t>
  </si>
  <si>
    <t>Type SHH-1</t>
  </si>
  <si>
    <t>Bathtub</t>
  </si>
  <si>
    <t>Type BT-1</t>
  </si>
  <si>
    <t>Miscellaneous fixtures &amp; fittings</t>
  </si>
  <si>
    <t>Hose bib</t>
  </si>
  <si>
    <t>15441  WATER DISTRBUTION PUMPS</t>
  </si>
  <si>
    <t>Type PP-1</t>
  </si>
  <si>
    <t>15444  PACKAGED BOOSTER PUMPS</t>
  </si>
  <si>
    <t>Type PP-2</t>
  </si>
  <si>
    <t xml:space="preserve">15446  SUMP PUMPS </t>
  </si>
  <si>
    <t>Type PP-3, duplex type</t>
  </si>
  <si>
    <t>15450 POTABLE WATER STORAGE TANKS</t>
  </si>
  <si>
    <r>
      <t>FRP storage tank 15 m</t>
    </r>
    <r>
      <rPr>
        <vertAlign val="superscript"/>
        <sz val="12"/>
        <rFont val="Times New Roman"/>
        <family val="1"/>
      </rPr>
      <t>3</t>
    </r>
    <r>
      <rPr>
        <sz val="12"/>
        <rFont val="Times New Roman"/>
        <family val="1"/>
      </rPr>
      <t xml:space="preserve"> capacity</t>
    </r>
  </si>
  <si>
    <t>15485  ELECTRIC, DOMESTIC WATER HEATERS</t>
  </si>
  <si>
    <t>EWH-1</t>
  </si>
  <si>
    <t>EWH-2</t>
  </si>
  <si>
    <t>15736  SELF CONTAINED AIR CONDITIOINING UNITS.</t>
  </si>
  <si>
    <t>RAC-1 ( two units are provisional for elevator machine room subject to manufacturer requirments.)</t>
  </si>
  <si>
    <t>SRAC-1 ( provisional unit for elevator control room).</t>
  </si>
  <si>
    <t>15852 AXIAL FANS</t>
  </si>
  <si>
    <t xml:space="preserve">Type EF-1 </t>
  </si>
  <si>
    <t>Type EF-2</t>
  </si>
  <si>
    <t>Type EF-3</t>
  </si>
  <si>
    <t>Page 5</t>
  </si>
  <si>
    <t>Page 6</t>
  </si>
  <si>
    <t>16  ELECTRICAL WORK</t>
  </si>
  <si>
    <t>16060  GROUNDING AND BONDING</t>
  </si>
  <si>
    <t>Type TN-S complete, for</t>
  </si>
  <si>
    <t>Distribution panelboards, panelboards, lighting installations and wiring accessories</t>
  </si>
  <si>
    <t>Mechanical plant rooms and fixed machinery</t>
  </si>
  <si>
    <t>16120   CONDUCTORS AND CABLES</t>
  </si>
  <si>
    <t>Multi-core, copper conductor, XLPE insulated, PVC sheathed feeder cable, unarmoured, rated (0.6/1KV).</t>
  </si>
  <si>
    <t xml:space="preserve">4C, 16 mm2 </t>
  </si>
  <si>
    <t xml:space="preserve">4C, 35 mm2 </t>
  </si>
  <si>
    <t xml:space="preserve">4C, 95 mm2 </t>
  </si>
  <si>
    <t xml:space="preserve">4C, 150 mm2 </t>
  </si>
  <si>
    <t xml:space="preserve">4C, 300 mm2 </t>
  </si>
  <si>
    <t>Single core, copper conductor, PVC insulated (earth conductor), rated 450/750 V</t>
  </si>
  <si>
    <t xml:space="preserve">1C, 16 mm2 </t>
  </si>
  <si>
    <t xml:space="preserve">1C, 50 mm2 </t>
  </si>
  <si>
    <t xml:space="preserve">1C, 70 mm2 </t>
  </si>
  <si>
    <t xml:space="preserve">1C, 150 mm2 </t>
  </si>
  <si>
    <t>Pair telephone cable</t>
  </si>
  <si>
    <t>16130  RACEWAYS AND BOXES</t>
  </si>
  <si>
    <t>Rigid heavy gauge PVC conduits</t>
  </si>
  <si>
    <t>100 mm dn</t>
  </si>
  <si>
    <t>mt</t>
  </si>
  <si>
    <t>50 mm dn</t>
  </si>
  <si>
    <t>38 mm dn</t>
  </si>
  <si>
    <t>25 mm dn</t>
  </si>
  <si>
    <t>Distribution and draw boxes</t>
  </si>
  <si>
    <t>T.V riser distribution draw box, surface galvanized steel</t>
  </si>
  <si>
    <t>T.V distribution box, recessed PVC</t>
  </si>
  <si>
    <t>16139  CABLE TRAYS</t>
  </si>
  <si>
    <t>Cable trays: galvanized steel</t>
  </si>
  <si>
    <t>150 mm wide</t>
  </si>
  <si>
    <t>300 mm wide</t>
  </si>
  <si>
    <t>600 mm wide</t>
  </si>
  <si>
    <t>900 mm wide</t>
  </si>
  <si>
    <t>Cable trays: galvanized steel with cover</t>
  </si>
  <si>
    <t>16140  WIRING DEVICES</t>
  </si>
  <si>
    <t>Lighting Outlet</t>
  </si>
  <si>
    <t>Electric outlet for fan</t>
  </si>
  <si>
    <t>Electric outlet for water heater</t>
  </si>
  <si>
    <t>Electric outlet for A/C units</t>
  </si>
  <si>
    <t>Switches</t>
  </si>
  <si>
    <t>General lighting switch, One way, one gang switch (S1)</t>
  </si>
  <si>
    <t>General lighting switch, One way, two gang switch  (S1)</t>
  </si>
  <si>
    <t>Push button switch (S2)</t>
  </si>
  <si>
    <t>Staircase time lag switch</t>
  </si>
  <si>
    <t>One way, one gang switch weatherproof switch (S15)</t>
  </si>
  <si>
    <t>One way, two gang switch weatherproof switch (S15)</t>
  </si>
  <si>
    <t>Double pole switch (S20), 20A</t>
  </si>
  <si>
    <t>Double pole switch (S20), 32 A.</t>
  </si>
  <si>
    <t>Double pole switch (S20), 45A.</t>
  </si>
  <si>
    <t>Socket Outlets</t>
  </si>
  <si>
    <t>15 A, single, type R01</t>
  </si>
  <si>
    <t>15 A, duplex, type R01</t>
  </si>
  <si>
    <t>13 A, single, type R02</t>
  </si>
  <si>
    <t>32 A, power socket, weatherproof, type R45</t>
  </si>
  <si>
    <t xml:space="preserve">15 A, single, weatherproof, type R05 </t>
  </si>
  <si>
    <t>13 A, single, weatherproof, type R15</t>
  </si>
  <si>
    <t xml:space="preserve">45 A, cooker control unit </t>
  </si>
  <si>
    <t>Other Devices</t>
  </si>
  <si>
    <t>Door entrance system</t>
  </si>
  <si>
    <t>Door bell</t>
  </si>
  <si>
    <t>Door bell push-button</t>
  </si>
  <si>
    <t>Telephone system</t>
  </si>
  <si>
    <t>Telephone outlet</t>
  </si>
  <si>
    <t>Telephone distribution frame (TDF),100 pairs</t>
  </si>
  <si>
    <t>Telephone distribution box (TDB),5 pairs</t>
  </si>
  <si>
    <t>T.V system</t>
  </si>
  <si>
    <t>TV outlet</t>
  </si>
  <si>
    <t xml:space="preserve">16410  ENCLOSED SWITCHES AND CIRCUIT BREAKERS </t>
  </si>
  <si>
    <t>disconnect switch 4P, 32 A,weatherproof</t>
  </si>
  <si>
    <t>disconnect switch 4P, 63 A,weatherproof</t>
  </si>
  <si>
    <t>disconnect switch 4P, 100 A</t>
  </si>
  <si>
    <t>disconnect switch 4P, 250 A</t>
  </si>
  <si>
    <t>disconnect switch 4P, 400 A, weatherproof</t>
  </si>
  <si>
    <t>disconnect switch 2P, 16 A</t>
  </si>
  <si>
    <t>16442  PANELBOARDS</t>
  </si>
  <si>
    <t>Distribution panelboard</t>
  </si>
  <si>
    <t>DP-S-R6</t>
  </si>
  <si>
    <t>Final branch circuit panelboards</t>
  </si>
  <si>
    <t>LP-R6-G</t>
  </si>
  <si>
    <t>LP-R6-TA</t>
  </si>
  <si>
    <t>LP-R6-TB</t>
  </si>
  <si>
    <t>LP-R6-RX</t>
  </si>
  <si>
    <t>LP-R6-EL1</t>
  </si>
  <si>
    <t>LP-R6-EL2</t>
  </si>
  <si>
    <t>16482  MOTOR - CONTROL CENTER</t>
  </si>
  <si>
    <t>Motor central panel (MCP-U/G)</t>
  </si>
  <si>
    <t xml:space="preserve">16511  INTERIOR LIGHTING </t>
  </si>
  <si>
    <t>Lighting Fixtures</t>
  </si>
  <si>
    <t>Type F1</t>
  </si>
  <si>
    <t>Type F2</t>
  </si>
  <si>
    <t>Type F3</t>
  </si>
  <si>
    <t>Type F3 with back up battery</t>
  </si>
  <si>
    <t>Type F4</t>
  </si>
  <si>
    <t>Type F4 with back up battery</t>
  </si>
  <si>
    <t>Type C1</t>
  </si>
  <si>
    <t>Type C2</t>
  </si>
  <si>
    <t>Type C12</t>
  </si>
  <si>
    <t>Type U</t>
  </si>
  <si>
    <t>Type E</t>
  </si>
  <si>
    <t>Type EX</t>
  </si>
  <si>
    <t>Type E1</t>
  </si>
  <si>
    <t>16722  INTER COMMUNICATION EQUIPMENT</t>
  </si>
  <si>
    <t>Master station with capacity for 30 slave connection with power supply and door release</t>
  </si>
  <si>
    <t>Slave station</t>
  </si>
  <si>
    <t>Set of spare parts</t>
  </si>
  <si>
    <t>SUMMARY</t>
  </si>
  <si>
    <t>AMOUNT</t>
  </si>
  <si>
    <t>SITE CONSTRUCTION</t>
  </si>
  <si>
    <t>CONCRETE WORKS</t>
  </si>
  <si>
    <t>MASONRY</t>
  </si>
  <si>
    <t>METAL WORKS</t>
  </si>
  <si>
    <t>THERMAL AND MOISTURE PROTECTION</t>
  </si>
  <si>
    <t>DOORS AND WINDOWS</t>
  </si>
  <si>
    <t>FINISHES</t>
  </si>
  <si>
    <t>SPECIALITIES</t>
  </si>
  <si>
    <t>SPECIAL CONSTRUCTION</t>
  </si>
  <si>
    <t>CONVERTING SYSTEMS</t>
  </si>
  <si>
    <t>MECHANICAL</t>
  </si>
  <si>
    <t>ELECTRICAL</t>
  </si>
  <si>
    <t>For One Building</t>
  </si>
  <si>
    <t>ADDITIONAL ITEMS TO BLOCK NO. 31</t>
  </si>
  <si>
    <t>Privacy treatment aluminium louvered panels; including  fixings; as Drg A/025, detail 8; to</t>
  </si>
  <si>
    <t>Size 1400 x 800</t>
  </si>
  <si>
    <t>ADDITIIONAL ITEMS TO BLOCK NO. 31</t>
  </si>
  <si>
    <t>SR</t>
  </si>
  <si>
    <t>14210  ELECTRIC TRACTION ELEVATORS</t>
  </si>
  <si>
    <t>Passenger lifts</t>
  </si>
  <si>
    <t>Reference; E1, 450 kg. 1 m/s</t>
  </si>
  <si>
    <t>Reference; E2,  450 kg. 1 m/s</t>
  </si>
  <si>
    <t>Reference; E3, 450 kg. 1 m/s</t>
  </si>
  <si>
    <t>Reference; E4,  450 kg. 1 m/s</t>
  </si>
  <si>
    <t>14  CONVEYING SYSTEMS</t>
  </si>
  <si>
    <t>RESIDENTIAL BUILDINGS</t>
  </si>
  <si>
    <t xml:space="preserve">TOTAL RESIDENTIAL BUILDINGS </t>
  </si>
  <si>
    <t>To  Building Summary</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</si>
</sst>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 #,##0_-;_-* #,##0\-;_-* &quot;-&quot;_-;_-@_-"/>
    <numFmt numFmtId="178" formatCode="_-&quot;ر.س.&quot;\ * #,##0.00_-;_-&quot;ر.س.&quot;\ * #,##0.00\-;_-&quot;ر.س.&quot;\ * &quot;-&quot;??_-;_-@_-"/>
    <numFmt numFmtId="179" formatCode="_-* #,##0.00_-;_-* #,##0.00\-;_-* &quot;-&quot;??_-;_-@_-"/>
    <numFmt numFmtId="180" formatCode="&quot;د.ع.&quot;\ #,##0_-;&quot;د.ع.&quot;\ #,##0\-"/>
    <numFmt numFmtId="181" formatCode="&quot;د.ع.&quot;\ #,##0_-;[Red]&quot;د.ع.&quot;\ #,##0\-"/>
    <numFmt numFmtId="182" formatCode="&quot;د.ع.&quot;\ #,##0.00_-;&quot;د.ع.&quot;\ #,##0.00\-"/>
    <numFmt numFmtId="183" formatCode="&quot;د.ع.&quot;\ #,##0.00_-;[Red]&quot;د.ع.&quot;\ #,##0.00\-"/>
    <numFmt numFmtId="184" formatCode="_-&quot;د.ع.&quot;\ * #,##0_-;_-&quot;د.ع.&quot;\ * #,##0\-;_-&quot;د.ع.&quot;\ * &quot;-&quot;_-;_-@_-"/>
    <numFmt numFmtId="185" formatCode="_-&quot;د.ع.&quot;\ * #,##0.00_-;_-&quot;د.ع.&quot;\ * #,##0.00\-;_-&quot;د.ع.&quot;\ *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Yes&quot;;&quot;Yes&quot;;&quot;No&quot;"/>
    <numFmt numFmtId="195" formatCode="&quot;True&quot;;&quot;True&quot;;&quot;False&quot;"/>
    <numFmt numFmtId="196" formatCode="&quot;On&quot;;&quot;On&quot;;&quot;Off&quot;"/>
    <numFmt numFmtId="197" formatCode="[$€-2]\ #,##0.00_);[Red]\([$€-2]\ #,##0.00\)"/>
    <numFmt numFmtId="198" formatCode="&quot;ج.م.&quot;\ #,##0_-;&quot;ج.م.&quot;\ #,##0\-"/>
    <numFmt numFmtId="199" formatCode="&quot;ج.م.&quot;\ #,##0_-;[Red]&quot;ج.م.&quot;\ #,##0\-"/>
    <numFmt numFmtId="200" formatCode="&quot;ج.م.&quot;\ #,##0.00_-;&quot;ج.م.&quot;\ #,##0.00\-"/>
    <numFmt numFmtId="201" formatCode="&quot;ج.م.&quot;\ #,##0.00_-;[Red]&quot;ج.م.&quot;\ #,##0.00\-"/>
    <numFmt numFmtId="202" formatCode="_-&quot;ج.م.&quot;\ * #,##0_-;_-&quot;ج.م.&quot;\ * #,##0\-;_-&quot;ج.م.&quot;\ * &quot;-&quot;_-;_-@_-"/>
    <numFmt numFmtId="203" formatCode="_-&quot;ج.م.&quot;\ * #,##0.00_-;_-&quot;ج.م.&quot;\ * #,##0.00\-;_-&quot;ج.م.&quot;\ * &quot;-&quot;??_-;_-@_-"/>
    <numFmt numFmtId="204" formatCode="0.000"/>
    <numFmt numFmtId="205" formatCode="#,##0.000"/>
    <numFmt numFmtId="206" formatCode="[$-409]dddd\,\ mmmm\ dd\,\ yyyy"/>
    <numFmt numFmtId="207" formatCode="[$-409]h:mm:ss\ AM/PM"/>
    <numFmt numFmtId="208" formatCode="0.0"/>
    <numFmt numFmtId="209" formatCode="#,##0.0"/>
    <numFmt numFmtId="210" formatCode="#,##0.0000"/>
    <numFmt numFmtId="211" formatCode="0.0000"/>
    <numFmt numFmtId="212" formatCode="[$-C01]dd\ mmmm\,\ yyyy"/>
    <numFmt numFmtId="213" formatCode="_(* #,##0.0_);_(* \(#,##0.0\);_(* &quot;-&quot;??_);_(@_)"/>
  </numFmts>
  <fonts count="49">
    <font>
      <sz val="12"/>
      <name val="Times New Roman"/>
      <family val="0"/>
    </font>
    <font>
      <u val="single"/>
      <sz val="6"/>
      <color indexed="36"/>
      <name val="Arial"/>
      <family val="0"/>
    </font>
    <font>
      <u val="single"/>
      <sz val="6"/>
      <color indexed="12"/>
      <name val="Arial"/>
      <family val="0"/>
    </font>
    <font>
      <sz val="10"/>
      <name val="Arial"/>
      <family val="0"/>
    </font>
    <font>
      <sz val="10"/>
      <name val="Verdana"/>
      <family val="0"/>
    </font>
    <font>
      <sz val="6"/>
      <name val="Times New Roman"/>
      <family val="0"/>
    </font>
    <font>
      <b/>
      <sz val="12"/>
      <name val="Arial"/>
      <family val="2"/>
    </font>
    <font>
      <b/>
      <u val="single"/>
      <sz val="12"/>
      <name val="Times New Roman"/>
      <family val="1"/>
    </font>
    <font>
      <u val="single"/>
      <sz val="12"/>
      <name val="Times New Roman"/>
      <family val="1"/>
    </font>
    <font>
      <u val="single"/>
      <sz val="12"/>
      <color indexed="8"/>
      <name val="Times New Roman"/>
      <family val="1"/>
    </font>
    <font>
      <sz val="12"/>
      <color indexed="8"/>
      <name val="Times New Roman"/>
      <family val="1"/>
    </font>
    <font>
      <sz val="12"/>
      <name val="Arial"/>
      <family val="2"/>
    </font>
    <font>
      <vertAlign val="superscrip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style="double"/>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75">
    <xf numFmtId="0" fontId="0" fillId="0" borderId="0" xfId="0" applyAlignment="1">
      <alignment/>
    </xf>
    <xf numFmtId="0" fontId="0" fillId="0" borderId="0" xfId="57" applyFont="1" applyFill="1" applyBorder="1">
      <alignment/>
      <protection/>
    </xf>
    <xf numFmtId="0" fontId="0" fillId="0" borderId="0" xfId="57" applyNumberFormat="1" applyFont="1" applyFill="1" applyBorder="1" applyAlignment="1">
      <alignment horizontal="center"/>
      <protection/>
    </xf>
    <xf numFmtId="0" fontId="0" fillId="0" borderId="0" xfId="57" applyFont="1" applyFill="1" applyBorder="1" applyAlignment="1">
      <alignment vertical="top" wrapText="1"/>
      <protection/>
    </xf>
    <xf numFmtId="1" fontId="0" fillId="0" borderId="0" xfId="57" applyNumberFormat="1" applyFont="1" applyFill="1" applyBorder="1" applyAlignment="1">
      <alignment horizontal="center"/>
      <protection/>
    </xf>
    <xf numFmtId="0" fontId="0" fillId="0" borderId="0" xfId="57" applyFont="1" applyFill="1" applyBorder="1" applyAlignment="1">
      <alignment horizontal="center"/>
      <protection/>
    </xf>
    <xf numFmtId="4" fontId="0" fillId="0" borderId="0" xfId="57" applyNumberFormat="1" applyFont="1" applyFill="1" applyBorder="1" applyAlignment="1">
      <alignment horizontal="right"/>
      <protection/>
    </xf>
    <xf numFmtId="0" fontId="0" fillId="0" borderId="10" xfId="57" applyNumberFormat="1" applyFont="1" applyFill="1" applyBorder="1" applyAlignment="1">
      <alignment horizontal="center" vertical="top"/>
      <protection/>
    </xf>
    <xf numFmtId="4" fontId="0" fillId="0" borderId="11" xfId="57" applyNumberFormat="1" applyFont="1" applyFill="1" applyBorder="1" applyAlignment="1">
      <alignment horizontal="center" vertical="top" wrapText="1"/>
      <protection/>
    </xf>
    <xf numFmtId="1" fontId="0" fillId="0" borderId="11" xfId="57" applyNumberFormat="1" applyFont="1" applyFill="1" applyBorder="1" applyAlignment="1">
      <alignment horizontal="center" vertical="top"/>
      <protection/>
    </xf>
    <xf numFmtId="0" fontId="0" fillId="0" borderId="11" xfId="57" applyFont="1" applyFill="1" applyBorder="1" applyAlignment="1">
      <alignment horizontal="center" vertical="top"/>
      <protection/>
    </xf>
    <xf numFmtId="4" fontId="0" fillId="0" borderId="11" xfId="57" applyNumberFormat="1" applyFont="1" applyFill="1" applyBorder="1" applyAlignment="1">
      <alignment horizontal="center" vertical="top"/>
      <protection/>
    </xf>
    <xf numFmtId="4" fontId="0" fillId="0" borderId="12" xfId="57" applyNumberFormat="1" applyFont="1" applyFill="1" applyBorder="1" applyAlignment="1">
      <alignment horizontal="center" vertical="top"/>
      <protection/>
    </xf>
    <xf numFmtId="0" fontId="0" fillId="0" borderId="0" xfId="57" applyFont="1" applyFill="1" applyBorder="1" applyAlignment="1">
      <alignment vertical="top"/>
      <protection/>
    </xf>
    <xf numFmtId="0" fontId="0" fillId="0" borderId="13" xfId="57" applyNumberFormat="1" applyFont="1" applyFill="1" applyBorder="1" applyAlignment="1" quotePrefix="1">
      <alignment horizontal="center"/>
      <protection/>
    </xf>
    <xf numFmtId="0" fontId="0" fillId="0" borderId="14" xfId="57" applyFont="1" applyFill="1" applyBorder="1" applyAlignment="1" quotePrefix="1">
      <alignment vertical="top" wrapText="1"/>
      <protection/>
    </xf>
    <xf numFmtId="1" fontId="0" fillId="0" borderId="14" xfId="57" applyNumberFormat="1" applyFont="1" applyFill="1" applyBorder="1" applyAlignment="1">
      <alignment horizontal="center"/>
      <protection/>
    </xf>
    <xf numFmtId="0" fontId="0" fillId="0" borderId="14" xfId="57" applyFont="1" applyFill="1" applyBorder="1" applyAlignment="1" quotePrefix="1">
      <alignment horizontal="center"/>
      <protection/>
    </xf>
    <xf numFmtId="4" fontId="0" fillId="0" borderId="14" xfId="57" applyNumberFormat="1" applyFont="1" applyFill="1" applyBorder="1" applyAlignment="1">
      <alignment horizontal="center"/>
      <protection/>
    </xf>
    <xf numFmtId="4" fontId="0" fillId="0" borderId="15" xfId="57" applyNumberFormat="1" applyFont="1" applyFill="1" applyBorder="1" applyAlignment="1">
      <alignment horizontal="center"/>
      <protection/>
    </xf>
    <xf numFmtId="0" fontId="0" fillId="0" borderId="16" xfId="57" applyNumberFormat="1" applyFont="1" applyFill="1" applyBorder="1" applyAlignment="1" quotePrefix="1">
      <alignment horizontal="center"/>
      <protection/>
    </xf>
    <xf numFmtId="0" fontId="0" fillId="0" borderId="17" xfId="57" applyFont="1" applyFill="1" applyBorder="1" applyAlignment="1" quotePrefix="1">
      <alignment vertical="top" wrapText="1"/>
      <protection/>
    </xf>
    <xf numFmtId="1" fontId="0" fillId="0" borderId="17" xfId="57" applyNumberFormat="1" applyFont="1" applyFill="1" applyBorder="1" applyAlignment="1">
      <alignment horizontal="center"/>
      <protection/>
    </xf>
    <xf numFmtId="0" fontId="0" fillId="0" borderId="17" xfId="57" applyFont="1" applyFill="1" applyBorder="1" applyAlignment="1" quotePrefix="1">
      <alignment horizontal="center"/>
      <protection/>
    </xf>
    <xf numFmtId="4" fontId="0" fillId="0" borderId="17" xfId="57" applyNumberFormat="1" applyFont="1" applyFill="1" applyBorder="1" applyAlignment="1">
      <alignment horizontal="right"/>
      <protection/>
    </xf>
    <xf numFmtId="4" fontId="0" fillId="0" borderId="18" xfId="57" applyNumberFormat="1" applyFont="1" applyFill="1" applyBorder="1" applyAlignment="1">
      <alignment horizontal="center"/>
      <protection/>
    </xf>
    <xf numFmtId="0" fontId="7" fillId="0" borderId="17" xfId="57" applyFont="1" applyFill="1" applyBorder="1" applyAlignment="1">
      <alignment vertical="top" wrapText="1"/>
      <protection/>
    </xf>
    <xf numFmtId="4" fontId="0" fillId="0" borderId="18" xfId="57" applyNumberFormat="1" applyFont="1" applyFill="1" applyBorder="1" applyAlignment="1">
      <alignment horizontal="right"/>
      <protection/>
    </xf>
    <xf numFmtId="0" fontId="0" fillId="0" borderId="16" xfId="58" applyNumberFormat="1" applyFont="1" applyFill="1" applyBorder="1" applyAlignment="1" quotePrefix="1">
      <alignment horizontal="center"/>
      <protection/>
    </xf>
    <xf numFmtId="0" fontId="8" fillId="0" borderId="17" xfId="0" applyFont="1" applyFill="1" applyBorder="1" applyAlignment="1">
      <alignment vertical="top" wrapText="1"/>
    </xf>
    <xf numFmtId="1" fontId="0" fillId="0" borderId="17" xfId="58" applyNumberFormat="1" applyFont="1" applyFill="1" applyBorder="1" applyAlignment="1">
      <alignment horizontal="center"/>
      <protection/>
    </xf>
    <xf numFmtId="0" fontId="0" fillId="0" borderId="17" xfId="58" applyFont="1" applyFill="1" applyBorder="1" applyAlignment="1" quotePrefix="1">
      <alignment horizontal="center"/>
      <protection/>
    </xf>
    <xf numFmtId="4" fontId="0" fillId="0" borderId="17" xfId="58" applyNumberFormat="1" applyFont="1" applyFill="1" applyBorder="1" applyAlignment="1">
      <alignment horizontal="right"/>
      <protection/>
    </xf>
    <xf numFmtId="4" fontId="0" fillId="0" borderId="18" xfId="58" applyNumberFormat="1" applyFont="1" applyFill="1" applyBorder="1" applyAlignment="1">
      <alignment horizontal="right"/>
      <protection/>
    </xf>
    <xf numFmtId="0" fontId="0" fillId="0" borderId="0" xfId="58" applyFont="1" applyFill="1" applyBorder="1">
      <alignment/>
      <protection/>
    </xf>
    <xf numFmtId="0" fontId="0" fillId="0" borderId="17" xfId="0" applyFont="1" applyFill="1" applyBorder="1" applyAlignment="1" quotePrefix="1">
      <alignment vertical="top" wrapText="1"/>
    </xf>
    <xf numFmtId="0" fontId="8"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0" borderId="17" xfId="0" applyFont="1" applyFill="1" applyBorder="1" applyAlignment="1">
      <alignment vertical="top" wrapText="1"/>
    </xf>
    <xf numFmtId="0" fontId="0" fillId="0" borderId="16" xfId="58" applyNumberFormat="1" applyFont="1" applyFill="1" applyBorder="1" applyAlignment="1">
      <alignment horizontal="center"/>
      <protection/>
    </xf>
    <xf numFmtId="0" fontId="0" fillId="0" borderId="17" xfId="58" applyFont="1" applyFill="1" applyBorder="1" applyAlignment="1">
      <alignment horizontal="center"/>
      <protection/>
    </xf>
    <xf numFmtId="0" fontId="0" fillId="0" borderId="16" xfId="58" applyNumberFormat="1" applyFont="1" applyFill="1" applyBorder="1" applyAlignment="1">
      <alignment horizontal="center" vertical="top"/>
      <protection/>
    </xf>
    <xf numFmtId="0" fontId="7" fillId="0" borderId="17" xfId="0" applyFont="1" applyFill="1" applyBorder="1" applyAlignment="1">
      <alignment vertical="top" wrapText="1"/>
    </xf>
    <xf numFmtId="0" fontId="0" fillId="0" borderId="17" xfId="0" applyFont="1" applyBorder="1" applyAlignment="1">
      <alignment vertical="top" wrapText="1"/>
    </xf>
    <xf numFmtId="0" fontId="0" fillId="0" borderId="0" xfId="60" applyNumberFormat="1" applyFont="1" applyBorder="1" applyAlignment="1">
      <alignment horizontal="center" vertical="top"/>
      <protection/>
    </xf>
    <xf numFmtId="0" fontId="0" fillId="0" borderId="0" xfId="60" applyFont="1" applyBorder="1" applyAlignment="1">
      <alignment horizontal="center" vertical="top"/>
      <protection/>
    </xf>
    <xf numFmtId="4" fontId="0" fillId="0" borderId="0" xfId="60" applyNumberFormat="1" applyFont="1" applyBorder="1" applyAlignment="1">
      <alignment horizontal="center" vertical="top"/>
      <protection/>
    </xf>
    <xf numFmtId="0" fontId="0" fillId="0" borderId="0" xfId="60" applyFont="1" applyBorder="1" applyAlignment="1">
      <alignment vertical="top"/>
      <protection/>
    </xf>
    <xf numFmtId="0" fontId="0" fillId="0" borderId="0" xfId="60" applyFont="1" applyBorder="1">
      <alignment/>
      <protection/>
    </xf>
    <xf numFmtId="1" fontId="0" fillId="0" borderId="0" xfId="60" applyNumberFormat="1" applyFont="1" applyBorder="1" applyAlignment="1">
      <alignment horizontal="center"/>
      <protection/>
    </xf>
    <xf numFmtId="4" fontId="0" fillId="0" borderId="0" xfId="60" applyNumberFormat="1" applyFont="1" applyBorder="1" applyAlignment="1">
      <alignment horizontal="right"/>
      <protection/>
    </xf>
    <xf numFmtId="0" fontId="0" fillId="0" borderId="0" xfId="0" applyFont="1" applyFill="1" applyBorder="1" applyAlignment="1">
      <alignment/>
    </xf>
    <xf numFmtId="0" fontId="0" fillId="0" borderId="0" xfId="60" applyFont="1" applyBorder="1" applyAlignment="1">
      <alignment horizontal="center"/>
      <protection/>
    </xf>
    <xf numFmtId="4" fontId="0" fillId="0" borderId="0" xfId="60" applyNumberFormat="1" applyFont="1" applyBorder="1" applyAlignment="1">
      <alignment vertical="top"/>
      <protection/>
    </xf>
    <xf numFmtId="4" fontId="0" fillId="0" borderId="0" xfId="60" applyNumberFormat="1" applyFont="1" applyBorder="1" applyAlignment="1">
      <alignment horizontal="right" vertical="top"/>
      <protection/>
    </xf>
    <xf numFmtId="0" fontId="0" fillId="0" borderId="0" xfId="60" applyNumberFormat="1" applyFont="1" applyBorder="1" applyAlignment="1">
      <alignment horizontal="center"/>
      <protection/>
    </xf>
    <xf numFmtId="0" fontId="0" fillId="0" borderId="0" xfId="0" applyFont="1" applyBorder="1" applyAlignment="1">
      <alignment vertical="top" wrapText="1"/>
    </xf>
    <xf numFmtId="1" fontId="0" fillId="0" borderId="0" xfId="60" applyNumberFormat="1" applyFont="1" applyBorder="1" applyAlignment="1">
      <alignment horizontal="right"/>
      <protection/>
    </xf>
    <xf numFmtId="0" fontId="0" fillId="0" borderId="0" xfId="60" applyFont="1" applyBorder="1" applyAlignment="1">
      <alignment horizontal="left" vertical="top" wrapText="1"/>
      <protection/>
    </xf>
    <xf numFmtId="0" fontId="0" fillId="0" borderId="0" xfId="60" applyNumberFormat="1" applyFont="1" applyFill="1" applyBorder="1" applyAlignment="1">
      <alignment horizontal="center" vertical="top"/>
      <protection/>
    </xf>
    <xf numFmtId="0" fontId="0" fillId="0" borderId="0" xfId="60" applyFont="1" applyFill="1" applyBorder="1" applyAlignment="1">
      <alignment vertical="top"/>
      <protection/>
    </xf>
    <xf numFmtId="0" fontId="0" fillId="0" borderId="0" xfId="60" applyFont="1" applyFill="1" applyBorder="1">
      <alignment/>
      <protection/>
    </xf>
    <xf numFmtId="1" fontId="0" fillId="0" borderId="0" xfId="60" applyNumberFormat="1" applyFont="1" applyFill="1" applyBorder="1" applyAlignment="1">
      <alignment horizontal="right"/>
      <protection/>
    </xf>
    <xf numFmtId="4" fontId="0" fillId="0" borderId="0" xfId="60" applyNumberFormat="1" applyFont="1" applyFill="1" applyBorder="1" applyAlignment="1">
      <alignment horizontal="right"/>
      <protection/>
    </xf>
    <xf numFmtId="0" fontId="0" fillId="0" borderId="0" xfId="60" applyFont="1" applyFill="1" applyBorder="1" applyAlignment="1">
      <alignment vertical="top" wrapText="1"/>
      <protection/>
    </xf>
    <xf numFmtId="0" fontId="0" fillId="0" borderId="0" xfId="60" applyFont="1" applyFill="1" applyBorder="1" applyAlignment="1">
      <alignment horizontal="center"/>
      <protection/>
    </xf>
    <xf numFmtId="4" fontId="0" fillId="0" borderId="0" xfId="60" applyNumberFormat="1" applyFont="1" applyBorder="1" applyAlignment="1">
      <alignment horizontal="center"/>
      <protection/>
    </xf>
    <xf numFmtId="0" fontId="0" fillId="0" borderId="0" xfId="60" applyFont="1" applyBorder="1" applyAlignment="1">
      <alignment vertical="top" wrapText="1"/>
      <protection/>
    </xf>
    <xf numFmtId="1" fontId="0" fillId="0" borderId="0" xfId="60" applyNumberFormat="1" applyFont="1" applyBorder="1" applyAlignment="1">
      <alignment horizontal="right" vertical="top"/>
      <protection/>
    </xf>
    <xf numFmtId="0" fontId="8" fillId="0" borderId="0" xfId="60" applyNumberFormat="1" applyFont="1" applyBorder="1" applyAlignment="1">
      <alignment horizontal="center" vertical="top"/>
      <protection/>
    </xf>
    <xf numFmtId="4" fontId="0" fillId="0" borderId="0" xfId="60" applyNumberFormat="1" applyFont="1" applyBorder="1" applyAlignment="1" quotePrefix="1">
      <alignment horizontal="center"/>
      <protection/>
    </xf>
    <xf numFmtId="0" fontId="8" fillId="0" borderId="17" xfId="60" applyFont="1" applyFill="1" applyBorder="1" applyAlignment="1">
      <alignment vertical="top" wrapText="1"/>
      <protection/>
    </xf>
    <xf numFmtId="0" fontId="0" fillId="0" borderId="0" xfId="60" applyFont="1" applyBorder="1" applyAlignment="1">
      <alignment/>
      <protection/>
    </xf>
    <xf numFmtId="0" fontId="0" fillId="0" borderId="0" xfId="62" applyFont="1" applyBorder="1" applyAlignment="1">
      <alignment vertical="top"/>
      <protection/>
    </xf>
    <xf numFmtId="0" fontId="0" fillId="0" borderId="0" xfId="62" applyFont="1" applyBorder="1">
      <alignment/>
      <protection/>
    </xf>
    <xf numFmtId="0" fontId="3" fillId="0" borderId="0" xfId="71" applyBorder="1">
      <alignment/>
      <protection/>
    </xf>
    <xf numFmtId="0" fontId="3" fillId="0" borderId="0" xfId="71" applyBorder="1" applyAlignment="1">
      <alignment horizontal="center"/>
      <protection/>
    </xf>
    <xf numFmtId="0" fontId="0" fillId="0" borderId="0" xfId="71" applyFont="1" applyFill="1" applyBorder="1" applyAlignment="1">
      <alignment horizontal="left" vertical="top" wrapText="1"/>
      <protection/>
    </xf>
    <xf numFmtId="0" fontId="3" fillId="0" borderId="0" xfId="68" applyFont="1" applyFill="1" applyBorder="1">
      <alignment/>
      <protection/>
    </xf>
    <xf numFmtId="0" fontId="3" fillId="0" borderId="0" xfId="68" applyFont="1" applyBorder="1">
      <alignment/>
      <protection/>
    </xf>
    <xf numFmtId="0" fontId="0" fillId="0" borderId="0" xfId="70" applyFont="1" applyBorder="1">
      <alignment/>
      <protection/>
    </xf>
    <xf numFmtId="0" fontId="0" fillId="0" borderId="0" xfId="70" applyFont="1" applyFill="1" applyBorder="1">
      <alignment/>
      <protection/>
    </xf>
    <xf numFmtId="0" fontId="3" fillId="0" borderId="0" xfId="70" applyBorder="1" applyAlignment="1">
      <alignment horizontal="center"/>
      <protection/>
    </xf>
    <xf numFmtId="0" fontId="3" fillId="0" borderId="0" xfId="70" applyBorder="1">
      <alignment/>
      <protection/>
    </xf>
    <xf numFmtId="0" fontId="3" fillId="0" borderId="0" xfId="70" applyBorder="1" applyAlignment="1">
      <alignment horizontal="center" vertical="center"/>
      <protection/>
    </xf>
    <xf numFmtId="0" fontId="0" fillId="0" borderId="0" xfId="71" applyFont="1" applyFill="1" applyBorder="1" applyAlignment="1">
      <alignment horizontal="center" vertical="top" wrapText="1"/>
      <protection/>
    </xf>
    <xf numFmtId="3" fontId="10" fillId="0" borderId="0" xfId="71" applyNumberFormat="1" applyFont="1" applyFill="1" applyBorder="1" applyAlignment="1">
      <alignment horizontal="center" vertical="top" wrapText="1"/>
      <protection/>
    </xf>
    <xf numFmtId="0" fontId="0" fillId="0" borderId="0" xfId="71" applyFont="1" applyBorder="1" applyAlignment="1">
      <alignment horizontal="center"/>
      <protection/>
    </xf>
    <xf numFmtId="0" fontId="0" fillId="0" borderId="0" xfId="71" applyFont="1" applyBorder="1">
      <alignment/>
      <protection/>
    </xf>
    <xf numFmtId="0" fontId="11" fillId="0" borderId="0" xfId="71" applyFont="1" applyBorder="1" applyAlignment="1">
      <alignment horizontal="center"/>
      <protection/>
    </xf>
    <xf numFmtId="0" fontId="11" fillId="0" borderId="0" xfId="71" applyFont="1" applyBorder="1">
      <alignment/>
      <protection/>
    </xf>
    <xf numFmtId="0" fontId="0" fillId="0" borderId="0" xfId="0" applyAlignment="1">
      <alignment horizontal="center"/>
    </xf>
    <xf numFmtId="0" fontId="0" fillId="0" borderId="0" xfId="0" applyAlignment="1">
      <alignment horizontal="center" vertical="top"/>
    </xf>
    <xf numFmtId="0" fontId="0" fillId="0" borderId="0" xfId="0" applyFont="1" applyAlignment="1">
      <alignment horizontal="center"/>
    </xf>
    <xf numFmtId="0" fontId="0" fillId="0" borderId="0" xfId="63" applyFont="1" applyBorder="1" applyAlignment="1">
      <alignment horizontal="center"/>
      <protection/>
    </xf>
    <xf numFmtId="0" fontId="0" fillId="0" borderId="0" xfId="63" applyFont="1" applyBorder="1" applyAlignment="1">
      <alignment vertical="top"/>
      <protection/>
    </xf>
    <xf numFmtId="0" fontId="0" fillId="0" borderId="0" xfId="63" applyFont="1" applyBorder="1">
      <alignment/>
      <protection/>
    </xf>
    <xf numFmtId="0" fontId="3" fillId="0" borderId="0" xfId="68" applyFont="1" applyBorder="1" applyAlignment="1">
      <alignment horizontal="center"/>
      <protection/>
    </xf>
    <xf numFmtId="0" fontId="0" fillId="0" borderId="0" xfId="68" applyFont="1" applyBorder="1">
      <alignment/>
      <protection/>
    </xf>
    <xf numFmtId="0" fontId="0" fillId="0" borderId="0" xfId="68" applyFont="1" applyBorder="1" applyAlignment="1">
      <alignment horizontal="center"/>
      <protection/>
    </xf>
    <xf numFmtId="3" fontId="0" fillId="0" borderId="0" xfId="68" applyNumberFormat="1" applyFont="1" applyBorder="1">
      <alignment/>
      <protection/>
    </xf>
    <xf numFmtId="3" fontId="3" fillId="0" borderId="0" xfId="68" applyNumberFormat="1" applyFont="1" applyBorder="1" applyAlignment="1">
      <alignment horizontal="center"/>
      <protection/>
    </xf>
    <xf numFmtId="3" fontId="3" fillId="0" borderId="0" xfId="68" applyNumberFormat="1" applyFont="1" applyBorder="1">
      <alignment/>
      <protection/>
    </xf>
    <xf numFmtId="0" fontId="4" fillId="0" borderId="0" xfId="67">
      <alignment/>
      <protection/>
    </xf>
    <xf numFmtId="0" fontId="4" fillId="0" borderId="0" xfId="67" applyFill="1">
      <alignment/>
      <protection/>
    </xf>
    <xf numFmtId="0" fontId="4" fillId="33" borderId="0" xfId="67" applyFill="1">
      <alignment/>
      <protection/>
    </xf>
    <xf numFmtId="0" fontId="0" fillId="0" borderId="0" xfId="0" applyAlignment="1">
      <alignment vertical="top" wrapText="1"/>
    </xf>
    <xf numFmtId="1" fontId="0" fillId="0" borderId="0" xfId="0" applyNumberFormat="1" applyAlignment="1">
      <alignment horizontal="right"/>
    </xf>
    <xf numFmtId="0" fontId="0" fillId="0" borderId="0" xfId="61" applyFont="1" applyBorder="1" applyAlignment="1">
      <alignment horizontal="center" vertical="top"/>
      <protection/>
    </xf>
    <xf numFmtId="0" fontId="0" fillId="0" borderId="0" xfId="61" applyNumberFormat="1" applyFont="1" applyBorder="1" applyAlignment="1">
      <alignment horizontal="center"/>
      <protection/>
    </xf>
    <xf numFmtId="0" fontId="13" fillId="0" borderId="0" xfId="61" applyNumberFormat="1" applyFont="1" applyBorder="1" applyAlignment="1">
      <alignment horizontal="center" vertical="top"/>
      <protection/>
    </xf>
    <xf numFmtId="0" fontId="0" fillId="0" borderId="0" xfId="61" applyNumberFormat="1" applyFont="1" applyBorder="1" applyAlignment="1">
      <alignment horizontal="right"/>
      <protection/>
    </xf>
    <xf numFmtId="0" fontId="0" fillId="0" borderId="0" xfId="61" applyNumberFormat="1" applyFont="1" applyBorder="1" applyAlignment="1">
      <alignment horizontal="left"/>
      <protection/>
    </xf>
    <xf numFmtId="0" fontId="0" fillId="0" borderId="0" xfId="61" applyFont="1" applyBorder="1">
      <alignment/>
      <protection/>
    </xf>
    <xf numFmtId="4" fontId="0" fillId="0" borderId="0" xfId="61" applyNumberFormat="1" applyFont="1" applyBorder="1" applyAlignment="1">
      <alignment horizontal="right"/>
      <protection/>
    </xf>
    <xf numFmtId="0" fontId="0" fillId="0" borderId="0" xfId="61" applyFont="1" applyBorder="1" applyAlignment="1">
      <alignment horizontal="center"/>
      <protection/>
    </xf>
    <xf numFmtId="0" fontId="0" fillId="0" borderId="0" xfId="61" applyFont="1" applyBorder="1" applyAlignment="1" quotePrefix="1">
      <alignment horizontal="center"/>
      <protection/>
    </xf>
    <xf numFmtId="0" fontId="0" fillId="0" borderId="0" xfId="61" applyNumberFormat="1" applyFont="1" applyBorder="1" applyAlignment="1" quotePrefix="1">
      <alignment horizontal="center"/>
      <protection/>
    </xf>
    <xf numFmtId="0" fontId="0" fillId="0" borderId="0" xfId="61" applyFont="1" applyBorder="1" applyAlignment="1">
      <alignment vertical="top"/>
      <protection/>
    </xf>
    <xf numFmtId="0" fontId="0" fillId="0" borderId="0" xfId="61" applyNumberFormat="1" applyFont="1" applyBorder="1" applyAlignment="1" quotePrefix="1">
      <alignment horizontal="right"/>
      <protection/>
    </xf>
    <xf numFmtId="0" fontId="0" fillId="0" borderId="0" xfId="61" applyNumberFormat="1" applyFont="1" applyBorder="1" applyAlignment="1" quotePrefix="1">
      <alignment horizontal="left"/>
      <protection/>
    </xf>
    <xf numFmtId="0" fontId="7" fillId="0" borderId="0" xfId="61" applyFont="1" applyBorder="1">
      <alignment/>
      <protection/>
    </xf>
    <xf numFmtId="0" fontId="7" fillId="0" borderId="0" xfId="61" applyFont="1" applyBorder="1" applyAlignment="1">
      <alignment horizontal="center"/>
      <protection/>
    </xf>
    <xf numFmtId="0" fontId="0" fillId="0" borderId="0" xfId="61" applyFont="1" applyBorder="1" applyAlignment="1">
      <alignment horizontal="left" vertical="top"/>
      <protection/>
    </xf>
    <xf numFmtId="0" fontId="8" fillId="0" borderId="0" xfId="61" applyFont="1" applyBorder="1" applyAlignment="1">
      <alignment horizontal="left" vertical="top" wrapText="1"/>
      <protection/>
    </xf>
    <xf numFmtId="3" fontId="0" fillId="0" borderId="0" xfId="61" applyNumberFormat="1" applyFont="1" applyBorder="1" applyAlignment="1">
      <alignment horizontal="right"/>
      <protection/>
    </xf>
    <xf numFmtId="4" fontId="0" fillId="0" borderId="0" xfId="61" applyNumberFormat="1" applyFont="1" applyBorder="1" applyAlignment="1">
      <alignment vertical="top"/>
      <protection/>
    </xf>
    <xf numFmtId="4" fontId="8" fillId="0" borderId="0" xfId="61" applyNumberFormat="1" applyFont="1" applyBorder="1" applyAlignment="1">
      <alignment horizontal="center" vertical="top"/>
      <protection/>
    </xf>
    <xf numFmtId="4" fontId="0" fillId="0" borderId="0" xfId="61" applyNumberFormat="1" applyFont="1" applyBorder="1" applyAlignment="1">
      <alignment horizontal="center" vertical="top"/>
      <protection/>
    </xf>
    <xf numFmtId="0" fontId="0" fillId="0" borderId="0" xfId="61" applyFont="1" applyBorder="1" applyAlignment="1">
      <alignment horizontal="left" vertical="top" wrapText="1"/>
      <protection/>
    </xf>
    <xf numFmtId="4" fontId="0" fillId="0" borderId="0" xfId="61" applyNumberFormat="1" applyFont="1" applyBorder="1" applyAlignment="1">
      <alignment horizontal="right" vertical="top"/>
      <protection/>
    </xf>
    <xf numFmtId="0" fontId="0" fillId="0" borderId="0" xfId="61" applyNumberFormat="1" applyFont="1" applyBorder="1" applyAlignment="1">
      <alignment horizontal="right" vertical="top"/>
      <protection/>
    </xf>
    <xf numFmtId="4" fontId="0" fillId="0" borderId="18" xfId="60" applyNumberFormat="1" applyFont="1" applyFill="1" applyBorder="1" applyAlignment="1">
      <alignment horizontal="right"/>
      <protection/>
    </xf>
    <xf numFmtId="0" fontId="0" fillId="0" borderId="16" xfId="60" applyFont="1" applyFill="1" applyBorder="1" applyAlignment="1">
      <alignment horizontal="center" vertical="top"/>
      <protection/>
    </xf>
    <xf numFmtId="4" fontId="0" fillId="0" borderId="19" xfId="61" applyNumberFormat="1" applyFont="1" applyBorder="1" applyAlignment="1">
      <alignment horizontal="right" vertical="top"/>
      <protection/>
    </xf>
    <xf numFmtId="0" fontId="0" fillId="0" borderId="0" xfId="61" applyFont="1" applyBorder="1" applyAlignment="1">
      <alignment horizontal="right" vertical="top" wrapText="1"/>
      <protection/>
    </xf>
    <xf numFmtId="3" fontId="0" fillId="0" borderId="0" xfId="61" applyNumberFormat="1" applyFont="1" applyBorder="1" applyAlignment="1">
      <alignment horizontal="right" vertical="top"/>
      <protection/>
    </xf>
    <xf numFmtId="0" fontId="7" fillId="0" borderId="0" xfId="61" applyFont="1" applyBorder="1" applyAlignment="1">
      <alignment wrapText="1"/>
      <protection/>
    </xf>
    <xf numFmtId="4" fontId="0" fillId="0" borderId="20" xfId="61" applyNumberFormat="1" applyFont="1" applyBorder="1" applyAlignment="1">
      <alignment horizontal="right" vertical="top"/>
      <protection/>
    </xf>
    <xf numFmtId="0" fontId="0" fillId="0" borderId="0" xfId="61" applyFont="1" applyBorder="1" applyAlignment="1">
      <alignment horizontal="center" vertical="top" wrapText="1"/>
      <protection/>
    </xf>
    <xf numFmtId="3" fontId="0" fillId="0" borderId="0" xfId="61" applyNumberFormat="1" applyFont="1" applyBorder="1" applyAlignment="1" quotePrefix="1">
      <alignment horizontal="center" vertical="top"/>
      <protection/>
    </xf>
    <xf numFmtId="0" fontId="0" fillId="0" borderId="13" xfId="58" applyNumberFormat="1" applyFont="1" applyFill="1" applyBorder="1" applyAlignment="1">
      <alignment horizontal="center"/>
      <protection/>
    </xf>
    <xf numFmtId="0" fontId="0" fillId="0" borderId="14" xfId="0" applyFont="1" applyFill="1" applyBorder="1" applyAlignment="1">
      <alignment vertical="top" wrapText="1"/>
    </xf>
    <xf numFmtId="1" fontId="0" fillId="0" borderId="14" xfId="58" applyNumberFormat="1" applyFont="1" applyFill="1" applyBorder="1" applyAlignment="1">
      <alignment horizontal="center"/>
      <protection/>
    </xf>
    <xf numFmtId="0" fontId="0" fillId="0" borderId="14" xfId="58" applyFont="1" applyFill="1" applyBorder="1" applyAlignment="1">
      <alignment horizontal="center"/>
      <protection/>
    </xf>
    <xf numFmtId="4" fontId="0" fillId="0" borderId="14" xfId="58" applyNumberFormat="1" applyFont="1" applyFill="1" applyBorder="1" applyAlignment="1">
      <alignment horizontal="right"/>
      <protection/>
    </xf>
    <xf numFmtId="4" fontId="0" fillId="0" borderId="15" xfId="57" applyNumberFormat="1" applyFont="1" applyFill="1" applyBorder="1" applyAlignment="1">
      <alignment horizontal="right"/>
      <protection/>
    </xf>
    <xf numFmtId="0" fontId="0" fillId="0" borderId="10" xfId="60" applyNumberFormat="1" applyFont="1" applyBorder="1" applyAlignment="1">
      <alignment horizontal="center" vertical="top"/>
      <protection/>
    </xf>
    <xf numFmtId="4" fontId="0" fillId="0" borderId="11" xfId="0" applyNumberFormat="1" applyFont="1" applyBorder="1" applyAlignment="1">
      <alignment horizontal="center" vertical="top" wrapText="1"/>
    </xf>
    <xf numFmtId="1" fontId="0" fillId="0" borderId="11" xfId="60" applyNumberFormat="1" applyFont="1" applyBorder="1" applyAlignment="1">
      <alignment horizontal="center" vertical="top"/>
      <protection/>
    </xf>
    <xf numFmtId="0" fontId="0" fillId="0" borderId="11" xfId="60" applyFont="1" applyBorder="1" applyAlignment="1">
      <alignment horizontal="center" vertical="top"/>
      <protection/>
    </xf>
    <xf numFmtId="4" fontId="0" fillId="0" borderId="11" xfId="60" applyNumberFormat="1" applyFont="1" applyBorder="1" applyAlignment="1">
      <alignment horizontal="center" vertical="top"/>
      <protection/>
    </xf>
    <xf numFmtId="4" fontId="0" fillId="0" borderId="12" xfId="60" applyNumberFormat="1" applyFont="1" applyBorder="1" applyAlignment="1">
      <alignment horizontal="center" vertical="top"/>
      <protection/>
    </xf>
    <xf numFmtId="0" fontId="0" fillId="0" borderId="13" xfId="60" applyNumberFormat="1" applyFont="1" applyBorder="1" applyAlignment="1" quotePrefix="1">
      <alignment horizontal="center"/>
      <protection/>
    </xf>
    <xf numFmtId="0" fontId="0" fillId="0" borderId="14" xfId="0" applyFont="1" applyBorder="1" applyAlignment="1" quotePrefix="1">
      <alignment vertical="top" wrapText="1"/>
    </xf>
    <xf numFmtId="1" fontId="0" fillId="0" borderId="14" xfId="60" applyNumberFormat="1" applyFont="1" applyBorder="1" applyAlignment="1">
      <alignment horizontal="center"/>
      <protection/>
    </xf>
    <xf numFmtId="0" fontId="0" fillId="0" borderId="14" xfId="60" applyFont="1" applyBorder="1" applyAlignment="1" quotePrefix="1">
      <alignment horizontal="center"/>
      <protection/>
    </xf>
    <xf numFmtId="4" fontId="0" fillId="0" borderId="14" xfId="60" applyNumberFormat="1" applyFont="1" applyBorder="1" applyAlignment="1">
      <alignment horizontal="right"/>
      <protection/>
    </xf>
    <xf numFmtId="4" fontId="0" fillId="0" borderId="15" xfId="60" applyNumberFormat="1" applyFont="1" applyBorder="1" applyAlignment="1">
      <alignment horizontal="center"/>
      <protection/>
    </xf>
    <xf numFmtId="0" fontId="0" fillId="0" borderId="16" xfId="60" applyNumberFormat="1" applyFont="1" applyBorder="1" applyAlignment="1" quotePrefix="1">
      <alignment horizontal="center"/>
      <protection/>
    </xf>
    <xf numFmtId="0" fontId="0" fillId="0" borderId="17" xfId="0" applyFont="1" applyBorder="1" applyAlignment="1" quotePrefix="1">
      <alignment vertical="top" wrapText="1"/>
    </xf>
    <xf numFmtId="1" fontId="0" fillId="0" borderId="17" xfId="60" applyNumberFormat="1" applyFont="1" applyBorder="1" applyAlignment="1">
      <alignment horizontal="center"/>
      <protection/>
    </xf>
    <xf numFmtId="0" fontId="0" fillId="0" borderId="17" xfId="60" applyFont="1" applyBorder="1" applyAlignment="1" quotePrefix="1">
      <alignment horizontal="center"/>
      <protection/>
    </xf>
    <xf numFmtId="4" fontId="0" fillId="0" borderId="17" xfId="60" applyNumberFormat="1" applyFont="1" applyBorder="1" applyAlignment="1">
      <alignment horizontal="right"/>
      <protection/>
    </xf>
    <xf numFmtId="4" fontId="0" fillId="0" borderId="18" xfId="60" applyNumberFormat="1" applyFont="1" applyBorder="1" applyAlignment="1">
      <alignment horizontal="center"/>
      <protection/>
    </xf>
    <xf numFmtId="0" fontId="0" fillId="0" borderId="16" xfId="59" applyNumberFormat="1" applyFont="1" applyBorder="1" applyAlignment="1" quotePrefix="1">
      <alignment horizontal="center"/>
      <protection/>
    </xf>
    <xf numFmtId="0" fontId="7" fillId="0" borderId="17" xfId="59" applyFont="1" applyBorder="1" quotePrefix="1">
      <alignment/>
      <protection/>
    </xf>
    <xf numFmtId="1" fontId="0" fillId="0" borderId="17" xfId="59" applyNumberFormat="1" applyFont="1" applyBorder="1" applyAlignment="1">
      <alignment horizontal="center"/>
      <protection/>
    </xf>
    <xf numFmtId="0" fontId="0" fillId="0" borderId="17" xfId="59" applyFont="1" applyBorder="1" applyAlignment="1" quotePrefix="1">
      <alignment horizontal="center"/>
      <protection/>
    </xf>
    <xf numFmtId="4" fontId="0" fillId="0" borderId="17" xfId="59" applyNumberFormat="1" applyFont="1" applyBorder="1" applyAlignment="1">
      <alignment horizontal="right"/>
      <protection/>
    </xf>
    <xf numFmtId="4" fontId="0" fillId="0" borderId="18" xfId="59" applyNumberFormat="1" applyFont="1" applyBorder="1" applyAlignment="1">
      <alignment horizontal="right"/>
      <protection/>
    </xf>
    <xf numFmtId="0" fontId="0" fillId="0" borderId="17" xfId="59" applyFont="1" applyBorder="1" quotePrefix="1">
      <alignment/>
      <protection/>
    </xf>
    <xf numFmtId="0" fontId="0" fillId="0" borderId="16" xfId="0" applyNumberFormat="1" applyFont="1" applyFill="1" applyBorder="1" applyAlignment="1" quotePrefix="1">
      <alignment horizontal="center"/>
    </xf>
    <xf numFmtId="0" fontId="8" fillId="0" borderId="17" xfId="0" applyFont="1" applyFill="1" applyBorder="1" applyAlignment="1">
      <alignment wrapText="1"/>
    </xf>
    <xf numFmtId="1" fontId="0" fillId="0" borderId="17" xfId="0" applyNumberFormat="1" applyFont="1" applyFill="1" applyBorder="1" applyAlignment="1">
      <alignment horizontal="center"/>
    </xf>
    <xf numFmtId="0" fontId="0" fillId="0" borderId="17" xfId="0" applyFont="1" applyFill="1" applyBorder="1" applyAlignment="1" quotePrefix="1">
      <alignment horizontal="center"/>
    </xf>
    <xf numFmtId="4" fontId="0" fillId="0" borderId="17" xfId="0" applyNumberFormat="1" applyFont="1" applyFill="1" applyBorder="1" applyAlignment="1">
      <alignment horizontal="right"/>
    </xf>
    <xf numFmtId="4" fontId="0" fillId="0" borderId="18" xfId="0" applyNumberFormat="1" applyFont="1" applyFill="1" applyBorder="1" applyAlignment="1">
      <alignment horizontal="right"/>
    </xf>
    <xf numFmtId="0" fontId="0" fillId="0" borderId="17" xfId="0" applyFont="1" applyFill="1" applyBorder="1" applyAlignment="1" quotePrefix="1">
      <alignment/>
    </xf>
    <xf numFmtId="0" fontId="0" fillId="0" borderId="16" xfId="0" applyFont="1" applyFill="1" applyBorder="1" applyAlignment="1">
      <alignment horizontal="center" vertical="top"/>
    </xf>
    <xf numFmtId="4" fontId="8" fillId="0" borderId="17" xfId="0" applyNumberFormat="1" applyFont="1" applyFill="1" applyBorder="1" applyAlignment="1">
      <alignment/>
    </xf>
    <xf numFmtId="1" fontId="8" fillId="0" borderId="17" xfId="0" applyNumberFormat="1" applyFont="1" applyFill="1" applyBorder="1" applyAlignment="1">
      <alignment horizontal="center"/>
    </xf>
    <xf numFmtId="4" fontId="8" fillId="0" borderId="17" xfId="0" applyNumberFormat="1" applyFont="1" applyFill="1" applyBorder="1" applyAlignment="1">
      <alignment horizontal="center"/>
    </xf>
    <xf numFmtId="4" fontId="8" fillId="0" borderId="18" xfId="0" applyNumberFormat="1" applyFont="1" applyFill="1" applyBorder="1" applyAlignment="1">
      <alignment/>
    </xf>
    <xf numFmtId="0" fontId="0" fillId="0" borderId="17" xfId="0" applyFont="1" applyFill="1" applyBorder="1" applyAlignment="1">
      <alignment horizontal="left" wrapText="1"/>
    </xf>
    <xf numFmtId="0" fontId="0" fillId="0" borderId="17" xfId="0" applyFont="1" applyFill="1" applyBorder="1" applyAlignment="1">
      <alignment horizontal="center"/>
    </xf>
    <xf numFmtId="4" fontId="0" fillId="0" borderId="17" xfId="0" applyNumberFormat="1" applyFont="1" applyFill="1" applyBorder="1" applyAlignment="1">
      <alignment/>
    </xf>
    <xf numFmtId="0" fontId="8" fillId="0" borderId="17" xfId="0" applyFont="1" applyFill="1" applyBorder="1" applyAlignment="1">
      <alignment horizontal="left"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xf>
    <xf numFmtId="4" fontId="0" fillId="0" borderId="18" xfId="0" applyNumberFormat="1" applyFont="1" applyFill="1" applyBorder="1" applyAlignment="1">
      <alignment horizontal="right" vertical="top"/>
    </xf>
    <xf numFmtId="0" fontId="0" fillId="0" borderId="17" xfId="0" applyFont="1" applyFill="1" applyBorder="1" applyAlignment="1">
      <alignment/>
    </xf>
    <xf numFmtId="0" fontId="0" fillId="0" borderId="16" xfId="0" applyFont="1" applyFill="1" applyBorder="1" applyAlignment="1">
      <alignment/>
    </xf>
    <xf numFmtId="1" fontId="0" fillId="0" borderId="17" xfId="0" applyNumberFormat="1" applyFont="1" applyFill="1" applyBorder="1" applyAlignment="1">
      <alignment horizontal="right"/>
    </xf>
    <xf numFmtId="0" fontId="0" fillId="0" borderId="16" xfId="0" applyNumberFormat="1" applyFont="1" applyFill="1" applyBorder="1" applyAlignment="1">
      <alignment horizontal="center" vertical="top"/>
    </xf>
    <xf numFmtId="0" fontId="0" fillId="0" borderId="18" xfId="0" applyFont="1" applyFill="1" applyBorder="1" applyAlignment="1">
      <alignment/>
    </xf>
    <xf numFmtId="0" fontId="0" fillId="0" borderId="16" xfId="60" applyFont="1" applyBorder="1" applyAlignment="1">
      <alignment horizontal="center" vertical="top"/>
      <protection/>
    </xf>
    <xf numFmtId="0" fontId="7" fillId="0" borderId="17" xfId="60" applyFont="1" applyFill="1" applyBorder="1" applyAlignment="1">
      <alignment vertical="top" wrapText="1"/>
      <protection/>
    </xf>
    <xf numFmtId="0" fontId="0" fillId="0" borderId="17" xfId="60" applyFont="1" applyBorder="1" applyAlignment="1">
      <alignment horizontal="center"/>
      <protection/>
    </xf>
    <xf numFmtId="4" fontId="0" fillId="0" borderId="17" xfId="60" applyNumberFormat="1" applyFont="1" applyBorder="1">
      <alignment/>
      <protection/>
    </xf>
    <xf numFmtId="4" fontId="0" fillId="0" borderId="18" xfId="60" applyNumberFormat="1" applyFont="1" applyBorder="1" applyAlignment="1">
      <alignment horizontal="right"/>
      <protection/>
    </xf>
    <xf numFmtId="0" fontId="0" fillId="0" borderId="17" xfId="0" applyFont="1" applyBorder="1" applyAlignment="1">
      <alignment horizontal="left" vertical="top" wrapText="1"/>
    </xf>
    <xf numFmtId="4" fontId="0" fillId="0" borderId="17" xfId="60" applyNumberFormat="1" applyFont="1" applyBorder="1" applyAlignment="1">
      <alignment vertical="top"/>
      <protection/>
    </xf>
    <xf numFmtId="4" fontId="0" fillId="0" borderId="18" xfId="60" applyNumberFormat="1" applyFont="1" applyBorder="1" applyAlignment="1">
      <alignment horizontal="right" vertical="top"/>
      <protection/>
    </xf>
    <xf numFmtId="0" fontId="0" fillId="0" borderId="17" xfId="60" applyFont="1" applyBorder="1">
      <alignment/>
      <protection/>
    </xf>
    <xf numFmtId="0" fontId="8" fillId="0" borderId="17" xfId="0" applyFont="1" applyBorder="1" applyAlignment="1">
      <alignment vertical="top" wrapText="1"/>
    </xf>
    <xf numFmtId="0" fontId="0" fillId="0" borderId="16" xfId="59" applyFont="1" applyBorder="1" applyAlignment="1">
      <alignment horizontal="center" vertical="top"/>
      <protection/>
    </xf>
    <xf numFmtId="0" fontId="0" fillId="0" borderId="17" xfId="59" applyFont="1" applyBorder="1" applyAlignment="1">
      <alignment horizontal="left" wrapText="1"/>
      <protection/>
    </xf>
    <xf numFmtId="0" fontId="0" fillId="0" borderId="17" xfId="59" applyFont="1" applyBorder="1" applyAlignment="1">
      <alignment horizontal="center"/>
      <protection/>
    </xf>
    <xf numFmtId="4" fontId="0" fillId="0" borderId="17" xfId="59" applyNumberFormat="1" applyFont="1" applyBorder="1">
      <alignment/>
      <protection/>
    </xf>
    <xf numFmtId="0" fontId="0" fillId="0" borderId="17" xfId="59" applyFont="1" applyBorder="1" applyAlignment="1">
      <alignment horizontal="left" vertical="top" wrapText="1"/>
      <protection/>
    </xf>
    <xf numFmtId="4" fontId="0" fillId="0" borderId="17" xfId="59" applyNumberFormat="1" applyFont="1" applyBorder="1" applyAlignment="1">
      <alignment vertical="top"/>
      <protection/>
    </xf>
    <xf numFmtId="4" fontId="0" fillId="0" borderId="18" xfId="59" applyNumberFormat="1" applyFont="1" applyBorder="1" applyAlignment="1">
      <alignment horizontal="right" vertical="top"/>
      <protection/>
    </xf>
    <xf numFmtId="0" fontId="0" fillId="0" borderId="17" xfId="59" applyFont="1" applyBorder="1" applyAlignment="1">
      <alignment vertical="top" wrapText="1"/>
      <protection/>
    </xf>
    <xf numFmtId="0" fontId="0" fillId="0" borderId="17" xfId="59" applyFont="1" applyBorder="1">
      <alignment/>
      <protection/>
    </xf>
    <xf numFmtId="0" fontId="0" fillId="0" borderId="16" xfId="59" applyNumberFormat="1" applyFont="1" applyBorder="1" applyAlignment="1">
      <alignment horizontal="center" vertical="top"/>
      <protection/>
    </xf>
    <xf numFmtId="0" fontId="0" fillId="0" borderId="16" xfId="59" applyNumberFormat="1" applyFont="1" applyBorder="1" applyAlignment="1">
      <alignment horizontal="center"/>
      <protection/>
    </xf>
    <xf numFmtId="4" fontId="7" fillId="0" borderId="17" xfId="59" applyNumberFormat="1" applyFont="1" applyBorder="1" applyAlignment="1">
      <alignment vertical="top" wrapText="1"/>
      <protection/>
    </xf>
    <xf numFmtId="1" fontId="8" fillId="0" borderId="17" xfId="59" applyNumberFormat="1" applyFont="1" applyBorder="1" applyAlignment="1">
      <alignment horizontal="center" vertical="top" wrapText="1"/>
      <protection/>
    </xf>
    <xf numFmtId="4" fontId="8" fillId="0" borderId="17" xfId="59" applyNumberFormat="1" applyFont="1" applyBorder="1" applyAlignment="1">
      <alignment horizontal="center" vertical="top" wrapText="1"/>
      <protection/>
    </xf>
    <xf numFmtId="4" fontId="8" fillId="0" borderId="17" xfId="59" applyNumberFormat="1" applyFont="1" applyBorder="1" applyAlignment="1">
      <alignment vertical="top" wrapText="1"/>
      <protection/>
    </xf>
    <xf numFmtId="4" fontId="0" fillId="0" borderId="12" xfId="60" applyNumberFormat="1" applyFont="1" applyFill="1" applyBorder="1" applyAlignment="1">
      <alignment horizontal="center"/>
      <protection/>
    </xf>
    <xf numFmtId="0" fontId="0" fillId="0" borderId="16" xfId="60" applyNumberFormat="1" applyFont="1" applyFill="1" applyBorder="1" applyAlignment="1" quotePrefix="1">
      <alignment horizontal="center" vertical="top"/>
      <protection/>
    </xf>
    <xf numFmtId="4" fontId="8" fillId="0" borderId="18" xfId="59" applyNumberFormat="1" applyFont="1" applyBorder="1" applyAlignment="1">
      <alignment vertical="top" wrapText="1"/>
      <protection/>
    </xf>
    <xf numFmtId="0" fontId="0" fillId="0" borderId="16" xfId="60" applyNumberFormat="1" applyFont="1" applyBorder="1" applyAlignment="1">
      <alignment horizontal="center"/>
      <protection/>
    </xf>
    <xf numFmtId="0" fontId="0" fillId="0" borderId="13" xfId="60" applyNumberFormat="1" applyFont="1" applyBorder="1" applyAlignment="1">
      <alignment horizontal="center"/>
      <protection/>
    </xf>
    <xf numFmtId="0" fontId="0" fillId="0" borderId="14" xfId="0" applyFont="1" applyBorder="1" applyAlignment="1">
      <alignment vertical="top" wrapText="1"/>
    </xf>
    <xf numFmtId="0" fontId="0" fillId="0" borderId="14" xfId="60" applyFont="1" applyBorder="1" applyAlignment="1">
      <alignment horizontal="center"/>
      <protection/>
    </xf>
    <xf numFmtId="4" fontId="0" fillId="0" borderId="15" xfId="60" applyNumberFormat="1" applyFont="1" applyBorder="1" applyAlignment="1">
      <alignment horizontal="right"/>
      <protection/>
    </xf>
    <xf numFmtId="4" fontId="0" fillId="0" borderId="14" xfId="60" applyNumberFormat="1" applyFont="1" applyBorder="1" applyAlignment="1">
      <alignment horizontal="center"/>
      <protection/>
    </xf>
    <xf numFmtId="0" fontId="0" fillId="0" borderId="10" xfId="60" applyNumberFormat="1" applyFont="1" applyFill="1" applyBorder="1" applyAlignment="1">
      <alignment horizontal="center" vertical="top"/>
      <protection/>
    </xf>
    <xf numFmtId="4" fontId="0" fillId="0" borderId="11" xfId="60" applyNumberFormat="1" applyFont="1" applyFill="1" applyBorder="1" applyAlignment="1">
      <alignment horizontal="center" vertical="top" wrapText="1"/>
      <protection/>
    </xf>
    <xf numFmtId="1" fontId="0" fillId="0" borderId="11" xfId="60" applyNumberFormat="1" applyFont="1" applyFill="1" applyBorder="1" applyAlignment="1">
      <alignment horizontal="center" vertical="top"/>
      <protection/>
    </xf>
    <xf numFmtId="0" fontId="0" fillId="0" borderId="11" xfId="60" applyFont="1" applyFill="1" applyBorder="1" applyAlignment="1">
      <alignment horizontal="center" vertical="top"/>
      <protection/>
    </xf>
    <xf numFmtId="4" fontId="0" fillId="0" borderId="11" xfId="60" applyNumberFormat="1" applyFont="1" applyFill="1" applyBorder="1" applyAlignment="1">
      <alignment horizontal="center" vertical="top"/>
      <protection/>
    </xf>
    <xf numFmtId="4" fontId="0" fillId="0" borderId="12" xfId="60" applyNumberFormat="1" applyFont="1" applyFill="1" applyBorder="1" applyAlignment="1">
      <alignment horizontal="center" vertical="top"/>
      <protection/>
    </xf>
    <xf numFmtId="0" fontId="0" fillId="0" borderId="13" xfId="60" applyNumberFormat="1" applyFont="1" applyFill="1" applyBorder="1" applyAlignment="1" quotePrefix="1">
      <alignment horizontal="right"/>
      <protection/>
    </xf>
    <xf numFmtId="0" fontId="0" fillId="0" borderId="14" xfId="60" applyFont="1" applyFill="1" applyBorder="1" applyAlignment="1" quotePrefix="1">
      <alignment vertical="top" wrapText="1"/>
      <protection/>
    </xf>
    <xf numFmtId="1" fontId="0" fillId="0" borderId="14" xfId="60" applyNumberFormat="1" applyFont="1" applyFill="1" applyBorder="1" applyAlignment="1">
      <alignment horizontal="right"/>
      <protection/>
    </xf>
    <xf numFmtId="0" fontId="0" fillId="0" borderId="14" xfId="60" applyFont="1" applyFill="1" applyBorder="1" applyAlignment="1" quotePrefix="1">
      <alignment horizontal="center"/>
      <protection/>
    </xf>
    <xf numFmtId="4" fontId="0" fillId="0" borderId="14" xfId="60" applyNumberFormat="1" applyFont="1" applyFill="1" applyBorder="1" applyAlignment="1">
      <alignment horizontal="right"/>
      <protection/>
    </xf>
    <xf numFmtId="4" fontId="0" fillId="0" borderId="15" xfId="60" applyNumberFormat="1" applyFont="1" applyFill="1" applyBorder="1" applyAlignment="1">
      <alignment horizontal="center"/>
      <protection/>
    </xf>
    <xf numFmtId="0" fontId="0" fillId="0" borderId="16" xfId="60" applyNumberFormat="1" applyFont="1" applyFill="1" applyBorder="1" applyAlignment="1" quotePrefix="1">
      <alignment horizontal="right"/>
      <protection/>
    </xf>
    <xf numFmtId="0" fontId="0" fillId="0" borderId="17" xfId="60" applyFont="1" applyFill="1" applyBorder="1" applyAlignment="1" quotePrefix="1">
      <alignment vertical="top" wrapText="1"/>
      <protection/>
    </xf>
    <xf numFmtId="1" fontId="0" fillId="0" borderId="17" xfId="60" applyNumberFormat="1" applyFont="1" applyFill="1" applyBorder="1" applyAlignment="1">
      <alignment horizontal="right"/>
      <protection/>
    </xf>
    <xf numFmtId="0" fontId="0" fillId="0" borderId="17" xfId="60" applyFont="1" applyFill="1" applyBorder="1" applyAlignment="1" quotePrefix="1">
      <alignment horizontal="center"/>
      <protection/>
    </xf>
    <xf numFmtId="4" fontId="0" fillId="0" borderId="17" xfId="60" applyNumberFormat="1" applyFont="1" applyFill="1" applyBorder="1" applyAlignment="1">
      <alignment horizontal="right"/>
      <protection/>
    </xf>
    <xf numFmtId="1" fontId="0" fillId="0" borderId="17" xfId="60" applyNumberFormat="1" applyFont="1" applyFill="1" applyBorder="1">
      <alignment/>
      <protection/>
    </xf>
    <xf numFmtId="4" fontId="0" fillId="0" borderId="11" xfId="60" applyNumberFormat="1" applyFont="1" applyBorder="1" applyAlignment="1">
      <alignment horizontal="center" vertical="top" wrapText="1"/>
      <protection/>
    </xf>
    <xf numFmtId="0" fontId="0" fillId="0" borderId="17" xfId="60" applyFont="1" applyBorder="1" applyAlignment="1" quotePrefix="1">
      <alignment vertical="top" wrapText="1"/>
      <protection/>
    </xf>
    <xf numFmtId="0" fontId="0" fillId="0" borderId="16" xfId="60" applyNumberFormat="1" applyFont="1" applyBorder="1" applyAlignment="1" quotePrefix="1">
      <alignment horizontal="center" vertical="top"/>
      <protection/>
    </xf>
    <xf numFmtId="0" fontId="7" fillId="0" borderId="17" xfId="60" applyFont="1" applyBorder="1" applyAlignment="1">
      <alignment wrapText="1"/>
      <protection/>
    </xf>
    <xf numFmtId="0" fontId="0" fillId="0" borderId="17" xfId="60" applyFont="1" applyFill="1" applyBorder="1" applyAlignment="1">
      <alignment horizontal="center"/>
      <protection/>
    </xf>
    <xf numFmtId="0" fontId="0" fillId="0" borderId="17" xfId="60" applyFont="1" applyFill="1" applyBorder="1">
      <alignment/>
      <protection/>
    </xf>
    <xf numFmtId="4" fontId="0" fillId="0" borderId="18" xfId="60" applyNumberFormat="1" applyFont="1" applyFill="1" applyBorder="1" applyAlignment="1">
      <alignment horizontal="right" vertical="top"/>
      <protection/>
    </xf>
    <xf numFmtId="0" fontId="0" fillId="0" borderId="17" xfId="60" applyFont="1" applyFill="1" applyBorder="1" applyAlignment="1">
      <alignment vertical="top" wrapText="1"/>
      <protection/>
    </xf>
    <xf numFmtId="0" fontId="8" fillId="0" borderId="17" xfId="60" applyFont="1" applyFill="1" applyBorder="1" applyAlignment="1">
      <alignment horizontal="left" vertical="top" wrapText="1" indent="5"/>
      <protection/>
    </xf>
    <xf numFmtId="0" fontId="0" fillId="0" borderId="17" xfId="60" applyFont="1" applyFill="1" applyBorder="1" applyAlignment="1">
      <alignment horizontal="left" vertical="top" wrapText="1" indent="5"/>
      <protection/>
    </xf>
    <xf numFmtId="0" fontId="8" fillId="0" borderId="17" xfId="60" applyFont="1" applyFill="1" applyBorder="1" applyAlignment="1">
      <alignment horizontal="left" vertical="top" wrapText="1"/>
      <protection/>
    </xf>
    <xf numFmtId="0" fontId="0" fillId="0" borderId="17" xfId="60" applyFont="1" applyFill="1" applyBorder="1" applyAlignment="1">
      <alignment horizontal="left" vertical="top"/>
      <protection/>
    </xf>
    <xf numFmtId="4" fontId="0" fillId="0" borderId="17" xfId="60" applyNumberFormat="1" applyFont="1" applyFill="1" applyBorder="1" applyAlignment="1">
      <alignment horizontal="center" vertical="top"/>
      <protection/>
    </xf>
    <xf numFmtId="0" fontId="0" fillId="0" borderId="17" xfId="60" applyFont="1" applyBorder="1" applyAlignment="1">
      <alignment horizontal="left" vertical="top" wrapText="1"/>
      <protection/>
    </xf>
    <xf numFmtId="1" fontId="0" fillId="0" borderId="17" xfId="60" applyNumberFormat="1" applyFont="1" applyBorder="1" applyAlignment="1">
      <alignment horizontal="right"/>
      <protection/>
    </xf>
    <xf numFmtId="4" fontId="0" fillId="0" borderId="12" xfId="60" applyNumberFormat="1" applyFont="1" applyBorder="1" applyAlignment="1">
      <alignment horizontal="right" vertical="top"/>
      <protection/>
    </xf>
    <xf numFmtId="0" fontId="0" fillId="0" borderId="17" xfId="60" applyFont="1" applyBorder="1" applyAlignment="1">
      <alignment vertical="top" wrapText="1"/>
      <protection/>
    </xf>
    <xf numFmtId="0" fontId="0" fillId="0" borderId="17" xfId="60" applyFont="1" applyBorder="1" applyAlignment="1">
      <alignment/>
      <protection/>
    </xf>
    <xf numFmtId="0" fontId="8" fillId="0" borderId="17" xfId="60" applyFont="1" applyFill="1" applyBorder="1" applyAlignment="1">
      <alignment horizontal="left" vertical="top"/>
      <protection/>
    </xf>
    <xf numFmtId="4" fontId="0" fillId="0" borderId="15" xfId="60" applyNumberFormat="1" applyFont="1" applyBorder="1" applyAlignment="1">
      <alignment horizontal="right" vertical="top"/>
      <protection/>
    </xf>
    <xf numFmtId="0" fontId="8" fillId="0" borderId="17" xfId="60" applyFont="1" applyBorder="1" applyAlignment="1">
      <alignment horizontal="left" vertical="top" wrapText="1"/>
      <protection/>
    </xf>
    <xf numFmtId="4" fontId="8" fillId="0" borderId="17" xfId="60" applyNumberFormat="1" applyFont="1" applyFill="1" applyBorder="1" applyAlignment="1">
      <alignment vertical="top" wrapText="1"/>
      <protection/>
    </xf>
    <xf numFmtId="4" fontId="8" fillId="0" borderId="12" xfId="60" applyNumberFormat="1" applyFont="1" applyFill="1" applyBorder="1" applyAlignment="1">
      <alignment vertical="top" wrapText="1"/>
      <protection/>
    </xf>
    <xf numFmtId="4" fontId="0" fillId="0" borderId="21" xfId="60" applyNumberFormat="1" applyFont="1" applyFill="1" applyBorder="1" applyAlignment="1">
      <alignment horizontal="right"/>
      <protection/>
    </xf>
    <xf numFmtId="0" fontId="0" fillId="0" borderId="13" xfId="60" applyNumberFormat="1" applyFont="1" applyFill="1" applyBorder="1" applyAlignment="1">
      <alignment horizontal="center" vertical="top"/>
      <protection/>
    </xf>
    <xf numFmtId="0" fontId="0" fillId="0" borderId="14" xfId="60" applyFont="1" applyFill="1" applyBorder="1" applyAlignment="1">
      <alignment vertical="top" wrapText="1"/>
      <protection/>
    </xf>
    <xf numFmtId="0" fontId="0" fillId="0" borderId="14" xfId="60" applyFont="1" applyFill="1" applyBorder="1" applyAlignment="1">
      <alignment horizontal="center"/>
      <protection/>
    </xf>
    <xf numFmtId="4" fontId="0" fillId="0" borderId="15" xfId="60" applyNumberFormat="1" applyFont="1" applyFill="1" applyBorder="1" applyAlignment="1">
      <alignment horizontal="right"/>
      <protection/>
    </xf>
    <xf numFmtId="4" fontId="0" fillId="0" borderId="14" xfId="60" applyNumberFormat="1" applyFont="1" applyFill="1" applyBorder="1" applyAlignment="1">
      <alignment horizontal="center"/>
      <protection/>
    </xf>
    <xf numFmtId="4" fontId="0" fillId="0" borderId="17" xfId="60" applyNumberFormat="1" applyFont="1" applyFill="1" applyBorder="1" applyAlignment="1">
      <alignment horizontal="center"/>
      <protection/>
    </xf>
    <xf numFmtId="0" fontId="0" fillId="0" borderId="17" xfId="60" applyFont="1" applyBorder="1" quotePrefix="1">
      <alignment/>
      <protection/>
    </xf>
    <xf numFmtId="0" fontId="0" fillId="0" borderId="16" xfId="0" applyNumberFormat="1" applyFont="1" applyFill="1" applyBorder="1" applyAlignment="1" quotePrefix="1">
      <alignment horizontal="center" vertical="top"/>
    </xf>
    <xf numFmtId="0" fontId="8" fillId="0" borderId="17" xfId="0" applyFont="1" applyFill="1" applyBorder="1" applyAlignment="1">
      <alignment vertical="top"/>
    </xf>
    <xf numFmtId="0" fontId="0" fillId="0" borderId="16" xfId="0" applyNumberFormat="1" applyFont="1" applyFill="1" applyBorder="1" applyAlignment="1">
      <alignment horizontal="center" vertical="top" wrapText="1"/>
    </xf>
    <xf numFmtId="0" fontId="0" fillId="0" borderId="16" xfId="60" applyNumberFormat="1" applyFont="1" applyBorder="1" applyAlignment="1">
      <alignment horizontal="center" vertical="top"/>
      <protection/>
    </xf>
    <xf numFmtId="0" fontId="8" fillId="0" borderId="17" xfId="60" applyFont="1" applyBorder="1" applyAlignment="1">
      <alignment wrapText="1"/>
      <protection/>
    </xf>
    <xf numFmtId="0" fontId="8" fillId="0" borderId="17" xfId="60" applyFont="1" applyBorder="1" applyAlignment="1">
      <alignment vertical="top" wrapText="1"/>
      <protection/>
    </xf>
    <xf numFmtId="4" fontId="0" fillId="0" borderId="17" xfId="60" applyNumberFormat="1" applyFont="1" applyBorder="1" applyAlignment="1">
      <alignment horizontal="center" vertical="top"/>
      <protection/>
    </xf>
    <xf numFmtId="0" fontId="0" fillId="0" borderId="16" xfId="60" applyFont="1" applyBorder="1">
      <alignment/>
      <protection/>
    </xf>
    <xf numFmtId="0" fontId="0" fillId="0" borderId="18" xfId="60" applyFont="1" applyBorder="1">
      <alignment/>
      <protection/>
    </xf>
    <xf numFmtId="0" fontId="0" fillId="0" borderId="16" xfId="60" applyFont="1" applyBorder="1" applyAlignment="1">
      <alignment horizontal="center"/>
      <protection/>
    </xf>
    <xf numFmtId="4" fontId="0" fillId="0" borderId="17" xfId="60" applyNumberFormat="1" applyFont="1" applyBorder="1" applyAlignment="1">
      <alignment horizontal="center"/>
      <protection/>
    </xf>
    <xf numFmtId="0" fontId="7" fillId="0" borderId="17" xfId="60" applyFont="1" applyBorder="1">
      <alignment/>
      <protection/>
    </xf>
    <xf numFmtId="4" fontId="8" fillId="0" borderId="17" xfId="60" applyNumberFormat="1" applyFont="1" applyBorder="1" applyAlignment="1">
      <alignment vertical="top" wrapText="1"/>
      <protection/>
    </xf>
    <xf numFmtId="4" fontId="8" fillId="0" borderId="18" xfId="60" applyNumberFormat="1" applyFont="1" applyBorder="1" applyAlignment="1">
      <alignment vertical="top" wrapText="1"/>
      <protection/>
    </xf>
    <xf numFmtId="0" fontId="0" fillId="0" borderId="13" xfId="60" applyNumberFormat="1" applyFont="1" applyBorder="1" applyAlignment="1">
      <alignment horizontal="center" vertical="top"/>
      <protection/>
    </xf>
    <xf numFmtId="0" fontId="0" fillId="0" borderId="14" xfId="60" applyFont="1" applyBorder="1" applyAlignment="1">
      <alignment horizontal="left" vertical="top" wrapText="1"/>
      <protection/>
    </xf>
    <xf numFmtId="4" fontId="0" fillId="0" borderId="14" xfId="60" applyNumberFormat="1" applyFont="1" applyBorder="1" applyAlignment="1">
      <alignment vertical="top"/>
      <protection/>
    </xf>
    <xf numFmtId="0" fontId="0" fillId="0" borderId="14" xfId="60" applyFont="1" applyBorder="1" applyAlignment="1" quotePrefix="1">
      <alignment vertical="top" wrapText="1"/>
      <protection/>
    </xf>
    <xf numFmtId="0" fontId="0" fillId="0" borderId="16" xfId="60" applyNumberFormat="1" applyFont="1" applyBorder="1" applyAlignment="1" quotePrefix="1">
      <alignment horizontal="right"/>
      <protection/>
    </xf>
    <xf numFmtId="0" fontId="3" fillId="0" borderId="17" xfId="60" applyBorder="1" applyAlignment="1">
      <alignment vertical="top" wrapText="1"/>
      <protection/>
    </xf>
    <xf numFmtId="0" fontId="0" fillId="0" borderId="17" xfId="60" applyFont="1" applyBorder="1" applyAlignment="1">
      <alignment wrapText="1"/>
      <protection/>
    </xf>
    <xf numFmtId="0" fontId="0" fillId="0" borderId="16" xfId="60" applyFont="1" applyBorder="1" applyAlignment="1" quotePrefix="1">
      <alignment horizontal="center" vertical="top"/>
      <protection/>
    </xf>
    <xf numFmtId="0" fontId="8" fillId="0" borderId="17" xfId="60" applyFont="1" applyBorder="1">
      <alignment/>
      <protection/>
    </xf>
    <xf numFmtId="0" fontId="8" fillId="0" borderId="17" xfId="60" applyFont="1" applyBorder="1" applyAlignment="1">
      <alignment vertical="center" wrapText="1"/>
      <protection/>
    </xf>
    <xf numFmtId="1" fontId="0" fillId="0" borderId="17" xfId="42" applyNumberFormat="1" applyFont="1" applyBorder="1" applyAlignment="1">
      <alignment horizontal="right"/>
    </xf>
    <xf numFmtId="1" fontId="7" fillId="0" borderId="17" xfId="60" applyNumberFormat="1" applyFont="1" applyBorder="1" applyAlignment="1">
      <alignment horizontal="left"/>
      <protection/>
    </xf>
    <xf numFmtId="4" fontId="7" fillId="0" borderId="17" xfId="60" applyNumberFormat="1" applyFont="1" applyBorder="1" applyAlignment="1">
      <alignment horizontal="center"/>
      <protection/>
    </xf>
    <xf numFmtId="4" fontId="7" fillId="0" borderId="17" xfId="60" applyNumberFormat="1" applyFont="1" applyBorder="1" applyAlignment="1">
      <alignment horizontal="left"/>
      <protection/>
    </xf>
    <xf numFmtId="4" fontId="7" fillId="0" borderId="18" xfId="60" applyNumberFormat="1" applyFont="1" applyBorder="1" applyAlignment="1">
      <alignment horizontal="left"/>
      <protection/>
    </xf>
    <xf numFmtId="1" fontId="0" fillId="0" borderId="17" xfId="60" applyNumberFormat="1" applyFont="1" applyBorder="1" applyAlignment="1">
      <alignment horizontal="right" vertical="top"/>
      <protection/>
    </xf>
    <xf numFmtId="0" fontId="0" fillId="0" borderId="14" xfId="60" applyFont="1" applyBorder="1">
      <alignment/>
      <protection/>
    </xf>
    <xf numFmtId="1" fontId="0" fillId="0" borderId="14" xfId="60" applyNumberFormat="1" applyFont="1" applyBorder="1" applyAlignment="1">
      <alignment horizontal="right"/>
      <protection/>
    </xf>
    <xf numFmtId="0" fontId="0" fillId="0" borderId="13" xfId="60" applyNumberFormat="1" applyFont="1" applyBorder="1" applyAlignment="1" quotePrefix="1">
      <alignment horizontal="right"/>
      <protection/>
    </xf>
    <xf numFmtId="1" fontId="0" fillId="0" borderId="11" xfId="60" applyNumberFormat="1" applyFont="1" applyBorder="1" applyAlignment="1">
      <alignment horizontal="right" vertical="top"/>
      <protection/>
    </xf>
    <xf numFmtId="0" fontId="0" fillId="0" borderId="13" xfId="60" applyNumberFormat="1" applyFont="1" applyBorder="1" applyAlignment="1" quotePrefix="1">
      <alignment horizontal="center" vertical="top"/>
      <protection/>
    </xf>
    <xf numFmtId="0" fontId="0" fillId="0" borderId="14" xfId="60" applyFont="1" applyBorder="1" quotePrefix="1">
      <alignment/>
      <protection/>
    </xf>
    <xf numFmtId="0" fontId="0" fillId="0" borderId="10" xfId="60" applyNumberFormat="1" applyFont="1" applyBorder="1" applyAlignment="1" quotePrefix="1">
      <alignment horizontal="center" vertical="top"/>
      <protection/>
    </xf>
    <xf numFmtId="0" fontId="0" fillId="0" borderId="11" xfId="60" applyFont="1" applyBorder="1" quotePrefix="1">
      <alignment/>
      <protection/>
    </xf>
    <xf numFmtId="1" fontId="0" fillId="0" borderId="11" xfId="60" applyNumberFormat="1" applyFont="1" applyBorder="1" applyAlignment="1">
      <alignment horizontal="right"/>
      <protection/>
    </xf>
    <xf numFmtId="0" fontId="0" fillId="0" borderId="11" xfId="60" applyFont="1" applyBorder="1" applyAlignment="1" quotePrefix="1">
      <alignment horizontal="center"/>
      <protection/>
    </xf>
    <xf numFmtId="4" fontId="0" fillId="0" borderId="11" xfId="60" applyNumberFormat="1" applyFont="1" applyBorder="1" applyAlignment="1">
      <alignment horizontal="center"/>
      <protection/>
    </xf>
    <xf numFmtId="4" fontId="0" fillId="0" borderId="12" xfId="60" applyNumberFormat="1" applyFont="1" applyBorder="1" applyAlignment="1">
      <alignment horizontal="center"/>
      <protection/>
    </xf>
    <xf numFmtId="0" fontId="7" fillId="0" borderId="17" xfId="60" applyFont="1" applyBorder="1" applyAlignment="1">
      <alignment vertical="top"/>
      <protection/>
    </xf>
    <xf numFmtId="0" fontId="0" fillId="0" borderId="17" xfId="60" applyFont="1" applyBorder="1" applyAlignment="1">
      <alignment horizontal="center" vertical="top"/>
      <protection/>
    </xf>
    <xf numFmtId="4" fontId="0" fillId="0" borderId="18" xfId="60" applyNumberFormat="1" applyFont="1" applyBorder="1" applyAlignment="1">
      <alignment horizontal="center" vertical="top"/>
      <protection/>
    </xf>
    <xf numFmtId="1" fontId="0" fillId="0" borderId="17" xfId="60" applyNumberFormat="1" applyFont="1" applyBorder="1">
      <alignment/>
      <protection/>
    </xf>
    <xf numFmtId="0" fontId="0" fillId="0" borderId="17" xfId="60" applyFont="1" applyBorder="1" applyAlignment="1">
      <alignment horizontal="left" wrapText="1"/>
      <protection/>
    </xf>
    <xf numFmtId="4" fontId="0" fillId="0" borderId="14" xfId="60" applyNumberFormat="1" applyFont="1" applyBorder="1" applyAlignment="1">
      <alignment horizontal="center" vertical="top"/>
      <protection/>
    </xf>
    <xf numFmtId="4" fontId="0" fillId="0" borderId="15" xfId="60" applyNumberFormat="1" applyFont="1" applyBorder="1" applyAlignment="1">
      <alignment horizontal="center" vertical="top"/>
      <protection/>
    </xf>
    <xf numFmtId="4" fontId="0" fillId="0" borderId="11" xfId="60" applyNumberFormat="1" applyFont="1" applyBorder="1" applyAlignment="1">
      <alignment horizontal="center" wrapText="1"/>
      <protection/>
    </xf>
    <xf numFmtId="0" fontId="0" fillId="0" borderId="11" xfId="60" applyFont="1" applyBorder="1" applyAlignment="1">
      <alignment horizontal="center"/>
      <protection/>
    </xf>
    <xf numFmtId="0" fontId="0" fillId="0" borderId="13" xfId="60" applyNumberFormat="1" applyFont="1" applyBorder="1" applyAlignment="1" quotePrefix="1">
      <alignment horizontal="right" vertical="top"/>
      <protection/>
    </xf>
    <xf numFmtId="0" fontId="0" fillId="0" borderId="14" xfId="60" applyFont="1" applyBorder="1" applyAlignment="1" quotePrefix="1">
      <alignment wrapText="1"/>
      <protection/>
    </xf>
    <xf numFmtId="0" fontId="0" fillId="0" borderId="16" xfId="60" applyNumberFormat="1" applyFont="1" applyBorder="1" applyAlignment="1" quotePrefix="1">
      <alignment horizontal="right" vertical="top"/>
      <protection/>
    </xf>
    <xf numFmtId="0" fontId="0" fillId="0" borderId="17" xfId="60" applyFont="1" applyBorder="1" applyAlignment="1" quotePrefix="1">
      <alignment wrapText="1"/>
      <protection/>
    </xf>
    <xf numFmtId="0" fontId="7" fillId="0" borderId="17" xfId="60" applyFont="1" applyBorder="1" applyAlignment="1">
      <alignment/>
      <protection/>
    </xf>
    <xf numFmtId="0" fontId="0" fillId="0" borderId="17" xfId="60" applyFont="1" applyBorder="1" applyAlignment="1" quotePrefix="1">
      <alignment/>
      <protection/>
    </xf>
    <xf numFmtId="3" fontId="0" fillId="0" borderId="17" xfId="60" applyNumberFormat="1" applyFont="1" applyBorder="1" applyAlignment="1">
      <alignment horizontal="right"/>
      <protection/>
    </xf>
    <xf numFmtId="4" fontId="7" fillId="0" borderId="12" xfId="60" applyNumberFormat="1" applyFont="1" applyBorder="1" applyAlignment="1">
      <alignment horizontal="left"/>
      <protection/>
    </xf>
    <xf numFmtId="4" fontId="0" fillId="0" borderId="21" xfId="60" applyNumberFormat="1" applyFont="1" applyBorder="1" applyAlignment="1">
      <alignment horizontal="center"/>
      <protection/>
    </xf>
    <xf numFmtId="0" fontId="0" fillId="0" borderId="14" xfId="60" applyFont="1" applyBorder="1" applyAlignment="1">
      <alignment/>
      <protection/>
    </xf>
    <xf numFmtId="0" fontId="0" fillId="0" borderId="10" xfId="62" applyNumberFormat="1" applyFont="1" applyBorder="1" applyAlignment="1">
      <alignment horizontal="center" vertical="top"/>
      <protection/>
    </xf>
    <xf numFmtId="4" fontId="0" fillId="0" borderId="11" xfId="62" applyNumberFormat="1" applyFont="1" applyBorder="1" applyAlignment="1">
      <alignment horizontal="center" wrapText="1"/>
      <protection/>
    </xf>
    <xf numFmtId="1" fontId="0" fillId="0" borderId="11" xfId="62" applyNumberFormat="1" applyFont="1" applyBorder="1" applyAlignment="1">
      <alignment horizontal="center" vertical="top"/>
      <protection/>
    </xf>
    <xf numFmtId="0" fontId="0" fillId="0" borderId="11" xfId="62" applyFont="1" applyBorder="1" applyAlignment="1">
      <alignment horizontal="center"/>
      <protection/>
    </xf>
    <xf numFmtId="4" fontId="0" fillId="0" borderId="11" xfId="62" applyNumberFormat="1" applyFont="1" applyBorder="1" applyAlignment="1">
      <alignment horizontal="center" vertical="top"/>
      <protection/>
    </xf>
    <xf numFmtId="4" fontId="0" fillId="0" borderId="12" xfId="62" applyNumberFormat="1" applyFont="1" applyBorder="1" applyAlignment="1">
      <alignment horizontal="center" vertical="top"/>
      <protection/>
    </xf>
    <xf numFmtId="0" fontId="0" fillId="0" borderId="13" xfId="62" applyNumberFormat="1" applyFont="1" applyBorder="1" applyAlignment="1" quotePrefix="1">
      <alignment horizontal="right" vertical="top"/>
      <protection/>
    </xf>
    <xf numFmtId="0" fontId="0" fillId="0" borderId="14" xfId="62" applyFont="1" applyBorder="1" applyAlignment="1" quotePrefix="1">
      <alignment wrapText="1"/>
      <protection/>
    </xf>
    <xf numFmtId="1" fontId="0" fillId="0" borderId="14" xfId="62" applyNumberFormat="1" applyFont="1" applyBorder="1" applyAlignment="1">
      <alignment horizontal="center"/>
      <protection/>
    </xf>
    <xf numFmtId="0" fontId="0" fillId="0" borderId="14" xfId="62" applyFont="1" applyBorder="1" applyAlignment="1" quotePrefix="1">
      <alignment horizontal="center"/>
      <protection/>
    </xf>
    <xf numFmtId="4" fontId="0" fillId="0" borderId="15" xfId="62" applyNumberFormat="1" applyFont="1" applyBorder="1" applyAlignment="1">
      <alignment horizontal="center"/>
      <protection/>
    </xf>
    <xf numFmtId="4" fontId="0" fillId="0" borderId="14" xfId="62" applyNumberFormat="1" applyFont="1" applyBorder="1" applyAlignment="1">
      <alignment horizontal="center"/>
      <protection/>
    </xf>
    <xf numFmtId="0" fontId="0" fillId="0" borderId="10" xfId="62" applyNumberFormat="1" applyFont="1" applyBorder="1" applyAlignment="1" quotePrefix="1">
      <alignment horizontal="right" vertical="top"/>
      <protection/>
    </xf>
    <xf numFmtId="0" fontId="0" fillId="0" borderId="11" xfId="62" applyFont="1" applyBorder="1" applyAlignment="1" quotePrefix="1">
      <alignment wrapText="1"/>
      <protection/>
    </xf>
    <xf numFmtId="1" fontId="0" fillId="0" borderId="11" xfId="62" applyNumberFormat="1" applyFont="1" applyBorder="1" applyAlignment="1">
      <alignment horizontal="center"/>
      <protection/>
    </xf>
    <xf numFmtId="0" fontId="0" fillId="0" borderId="11" xfId="62" applyFont="1" applyBorder="1" applyAlignment="1" quotePrefix="1">
      <alignment horizontal="center"/>
      <protection/>
    </xf>
    <xf numFmtId="4" fontId="0" fillId="0" borderId="11" xfId="62" applyNumberFormat="1" applyFont="1" applyBorder="1" applyAlignment="1">
      <alignment horizontal="center"/>
      <protection/>
    </xf>
    <xf numFmtId="4" fontId="0" fillId="0" borderId="12" xfId="62" applyNumberFormat="1" applyFont="1" applyBorder="1" applyAlignment="1">
      <alignment horizontal="center"/>
      <protection/>
    </xf>
    <xf numFmtId="0" fontId="0" fillId="0" borderId="16" xfId="71" applyFont="1" applyBorder="1" applyAlignment="1">
      <alignment horizontal="center" vertical="top" wrapText="1"/>
      <protection/>
    </xf>
    <xf numFmtId="0" fontId="7" fillId="0" borderId="17" xfId="71" applyFont="1" applyBorder="1" applyAlignment="1">
      <alignment horizontal="left" vertical="top" wrapText="1"/>
      <protection/>
    </xf>
    <xf numFmtId="0" fontId="0" fillId="0" borderId="17" xfId="71" applyFont="1" applyBorder="1" applyAlignment="1">
      <alignment horizontal="center" vertical="top" wrapText="1"/>
      <protection/>
    </xf>
    <xf numFmtId="0" fontId="0" fillId="0" borderId="17" xfId="71" applyFont="1" applyBorder="1" applyAlignment="1">
      <alignment horizontal="left" vertical="top" wrapText="1"/>
      <protection/>
    </xf>
    <xf numFmtId="0" fontId="8" fillId="0" borderId="17" xfId="71" applyFont="1" applyBorder="1" applyAlignment="1">
      <alignment horizontal="left" vertical="top" wrapText="1"/>
      <protection/>
    </xf>
    <xf numFmtId="1" fontId="0" fillId="0" borderId="17" xfId="0" applyNumberFormat="1" applyBorder="1" applyAlignment="1">
      <alignment horizontal="center"/>
    </xf>
    <xf numFmtId="0" fontId="3" fillId="0" borderId="16" xfId="71" applyBorder="1">
      <alignment/>
      <protection/>
    </xf>
    <xf numFmtId="0" fontId="3" fillId="0" borderId="17" xfId="71" applyBorder="1">
      <alignment/>
      <protection/>
    </xf>
    <xf numFmtId="0" fontId="3" fillId="0" borderId="17" xfId="71" applyBorder="1" applyAlignment="1">
      <alignment horizontal="center"/>
      <protection/>
    </xf>
    <xf numFmtId="0" fontId="0" fillId="0" borderId="16" xfId="0" applyFont="1" applyBorder="1" applyAlignment="1">
      <alignment horizontal="center" vertical="top" wrapText="1"/>
    </xf>
    <xf numFmtId="0" fontId="8" fillId="0" borderId="17" xfId="0" applyFont="1" applyBorder="1" applyAlignment="1">
      <alignment horizontal="left" vertical="top" wrapText="1"/>
    </xf>
    <xf numFmtId="0" fontId="0" fillId="0" borderId="17" xfId="0" applyFont="1" applyBorder="1" applyAlignment="1">
      <alignment horizontal="center" vertical="top" wrapText="1"/>
    </xf>
    <xf numFmtId="0" fontId="0" fillId="0" borderId="16" xfId="70" applyFont="1" applyBorder="1" applyAlignment="1">
      <alignment horizontal="center" vertical="center" wrapText="1"/>
      <protection/>
    </xf>
    <xf numFmtId="0" fontId="8" fillId="0" borderId="17" xfId="70" applyFont="1" applyBorder="1" applyAlignment="1">
      <alignment horizontal="left" vertical="top" wrapText="1"/>
      <protection/>
    </xf>
    <xf numFmtId="0" fontId="8" fillId="0" borderId="17" xfId="70" applyFont="1" applyBorder="1" applyAlignment="1">
      <alignment horizontal="center" vertical="top" wrapText="1"/>
      <protection/>
    </xf>
    <xf numFmtId="0" fontId="0" fillId="0" borderId="17" xfId="70" applyFont="1" applyBorder="1" applyAlignment="1">
      <alignment horizontal="center" vertical="top" wrapText="1"/>
      <protection/>
    </xf>
    <xf numFmtId="0" fontId="0" fillId="0" borderId="17" xfId="70" applyFont="1" applyBorder="1" applyAlignment="1">
      <alignment horizontal="left" vertical="top" wrapText="1"/>
      <protection/>
    </xf>
    <xf numFmtId="1" fontId="0" fillId="0" borderId="17" xfId="63" applyNumberFormat="1" applyFont="1" applyBorder="1" applyAlignment="1" quotePrefix="1">
      <alignment horizontal="center"/>
      <protection/>
    </xf>
    <xf numFmtId="0" fontId="3" fillId="0" borderId="17" xfId="70" applyBorder="1" applyAlignment="1">
      <alignment horizontal="center"/>
      <protection/>
    </xf>
    <xf numFmtId="0" fontId="0" fillId="0" borderId="16" xfId="70" applyFont="1" applyFill="1" applyBorder="1" applyAlignment="1">
      <alignment horizontal="center" vertical="center" wrapText="1"/>
      <protection/>
    </xf>
    <xf numFmtId="0" fontId="0" fillId="0" borderId="17" xfId="70" applyFont="1" applyFill="1" applyBorder="1" applyAlignment="1">
      <alignment horizontal="left" vertical="top" wrapText="1"/>
      <protection/>
    </xf>
    <xf numFmtId="3" fontId="10" fillId="0" borderId="17" xfId="70" applyNumberFormat="1" applyFont="1" applyFill="1" applyBorder="1" applyAlignment="1">
      <alignment horizontal="center" vertical="top" wrapText="1"/>
      <protection/>
    </xf>
    <xf numFmtId="0" fontId="0" fillId="0" borderId="17" xfId="70" applyFont="1" applyFill="1" applyBorder="1" applyAlignment="1">
      <alignment horizontal="center" vertical="top" wrapText="1"/>
      <protection/>
    </xf>
    <xf numFmtId="0" fontId="8" fillId="0" borderId="17" xfId="70" applyFont="1" applyFill="1" applyBorder="1" applyAlignment="1">
      <alignment horizontal="left" vertical="top" wrapText="1"/>
      <protection/>
    </xf>
    <xf numFmtId="0" fontId="0" fillId="0" borderId="16" xfId="70" applyFont="1" applyBorder="1" applyAlignment="1">
      <alignment horizontal="center" vertical="center"/>
      <protection/>
    </xf>
    <xf numFmtId="0" fontId="0" fillId="0" borderId="17" xfId="70" applyFont="1" applyBorder="1">
      <alignment/>
      <protection/>
    </xf>
    <xf numFmtId="0" fontId="0" fillId="0" borderId="17" xfId="70" applyFont="1" applyBorder="1" applyAlignment="1">
      <alignment horizontal="center"/>
      <protection/>
    </xf>
    <xf numFmtId="0" fontId="0" fillId="0" borderId="16" xfId="0" applyNumberFormat="1" applyFont="1" applyBorder="1" applyAlignment="1">
      <alignment horizontal="center" vertical="top"/>
    </xf>
    <xf numFmtId="0" fontId="7" fillId="0" borderId="17" xfId="0" applyFont="1" applyBorder="1" applyAlignment="1">
      <alignment vertical="top"/>
    </xf>
    <xf numFmtId="1" fontId="0" fillId="0" borderId="17" xfId="0" applyNumberFormat="1" applyFont="1" applyBorder="1" applyAlignment="1">
      <alignment horizontal="center" vertical="top"/>
    </xf>
    <xf numFmtId="0" fontId="0" fillId="0" borderId="17" xfId="0" applyFont="1" applyBorder="1" applyAlignment="1">
      <alignment horizontal="center"/>
    </xf>
    <xf numFmtId="4" fontId="0" fillId="0" borderId="17" xfId="0" applyNumberFormat="1" applyFont="1" applyBorder="1" applyAlignment="1">
      <alignment horizontal="center" vertical="top"/>
    </xf>
    <xf numFmtId="4" fontId="0" fillId="0" borderId="12" xfId="0" applyNumberFormat="1" applyFont="1" applyBorder="1" applyAlignment="1">
      <alignment horizontal="center" vertical="top"/>
    </xf>
    <xf numFmtId="4" fontId="0" fillId="0" borderId="21" xfId="0" applyNumberFormat="1" applyFont="1" applyBorder="1" applyAlignment="1">
      <alignment horizontal="center" vertical="top"/>
    </xf>
    <xf numFmtId="0" fontId="11" fillId="0" borderId="13" xfId="70" applyFont="1" applyBorder="1" applyAlignment="1">
      <alignment horizontal="center" vertical="center"/>
      <protection/>
    </xf>
    <xf numFmtId="0" fontId="11" fillId="0" borderId="14" xfId="70" applyFont="1" applyBorder="1">
      <alignment/>
      <protection/>
    </xf>
    <xf numFmtId="0" fontId="11" fillId="0" borderId="14" xfId="70" applyFont="1" applyBorder="1" applyAlignment="1">
      <alignment horizontal="center"/>
      <protection/>
    </xf>
    <xf numFmtId="1" fontId="0" fillId="0" borderId="17" xfId="63" applyNumberFormat="1" applyFont="1" applyFill="1" applyBorder="1" applyAlignment="1" quotePrefix="1">
      <alignment horizontal="center"/>
      <protection/>
    </xf>
    <xf numFmtId="0" fontId="0" fillId="0" borderId="10" xfId="63" applyNumberFormat="1" applyFont="1" applyBorder="1" applyAlignment="1">
      <alignment horizontal="center" vertical="top"/>
      <protection/>
    </xf>
    <xf numFmtId="4" fontId="0" fillId="0" borderId="11" xfId="63" applyNumberFormat="1" applyFont="1" applyBorder="1" applyAlignment="1">
      <alignment horizontal="center" wrapText="1"/>
      <protection/>
    </xf>
    <xf numFmtId="1" fontId="0" fillId="0" borderId="11" xfId="63" applyNumberFormat="1" applyFont="1" applyBorder="1" applyAlignment="1">
      <alignment horizontal="center" vertical="top"/>
      <protection/>
    </xf>
    <xf numFmtId="0" fontId="0" fillId="0" borderId="11" xfId="63" applyFont="1" applyBorder="1" applyAlignment="1">
      <alignment horizontal="center"/>
      <protection/>
    </xf>
    <xf numFmtId="4" fontId="0" fillId="0" borderId="11" xfId="63" applyNumberFormat="1" applyFont="1" applyBorder="1" applyAlignment="1">
      <alignment horizontal="center" vertical="top"/>
      <protection/>
    </xf>
    <xf numFmtId="4" fontId="0" fillId="0" borderId="12" xfId="63" applyNumberFormat="1" applyFont="1" applyBorder="1" applyAlignment="1">
      <alignment horizontal="center" vertical="top"/>
      <protection/>
    </xf>
    <xf numFmtId="0" fontId="0" fillId="0" borderId="16" xfId="63" applyNumberFormat="1" applyFont="1" applyBorder="1" applyAlignment="1" quotePrefix="1">
      <alignment horizontal="right" vertical="top"/>
      <protection/>
    </xf>
    <xf numFmtId="0" fontId="0" fillId="0" borderId="17" xfId="63" applyFont="1" applyBorder="1" applyAlignment="1" quotePrefix="1">
      <alignment wrapText="1"/>
      <protection/>
    </xf>
    <xf numFmtId="1" fontId="0" fillId="0" borderId="17" xfId="63" applyNumberFormat="1" applyFont="1" applyBorder="1" applyAlignment="1">
      <alignment horizontal="center"/>
      <protection/>
    </xf>
    <xf numFmtId="0" fontId="0" fillId="0" borderId="17" xfId="63" applyFont="1" applyBorder="1" applyAlignment="1" quotePrefix="1">
      <alignment horizontal="center"/>
      <protection/>
    </xf>
    <xf numFmtId="3" fontId="0" fillId="0" borderId="18" xfId="63" applyNumberFormat="1" applyFont="1" applyBorder="1" applyAlignment="1">
      <alignment horizontal="center"/>
      <protection/>
    </xf>
    <xf numFmtId="3" fontId="0" fillId="0" borderId="17" xfId="63" applyNumberFormat="1" applyFont="1" applyBorder="1" applyAlignment="1">
      <alignment horizontal="center"/>
      <protection/>
    </xf>
    <xf numFmtId="0" fontId="0" fillId="0" borderId="16" xfId="66" applyFont="1" applyFill="1" applyBorder="1" applyAlignment="1">
      <alignment horizontal="center" vertical="top" wrapText="1"/>
      <protection/>
    </xf>
    <xf numFmtId="0" fontId="7" fillId="0" borderId="17" xfId="63" applyFont="1" applyBorder="1" applyAlignment="1">
      <alignment/>
      <protection/>
    </xf>
    <xf numFmtId="3" fontId="10" fillId="0" borderId="17" xfId="66" applyNumberFormat="1" applyFont="1" applyFill="1" applyBorder="1" applyAlignment="1">
      <alignment horizontal="center" vertical="top" wrapText="1"/>
      <protection/>
    </xf>
    <xf numFmtId="0" fontId="0" fillId="0" borderId="17" xfId="66" applyFont="1" applyFill="1" applyBorder="1" applyAlignment="1">
      <alignment horizontal="center" vertical="top" wrapText="1"/>
      <protection/>
    </xf>
    <xf numFmtId="0" fontId="0" fillId="0" borderId="17" xfId="66" applyFont="1" applyFill="1" applyBorder="1" applyAlignment="1">
      <alignment horizontal="right" vertical="top" wrapText="1"/>
      <protection/>
    </xf>
    <xf numFmtId="3" fontId="0" fillId="0" borderId="18" xfId="68" applyNumberFormat="1" applyFont="1" applyFill="1" applyBorder="1" applyAlignment="1">
      <alignment horizontal="right" vertical="top" wrapText="1"/>
      <protection/>
    </xf>
    <xf numFmtId="0" fontId="0" fillId="0" borderId="16" xfId="68" applyFont="1" applyFill="1" applyBorder="1" applyAlignment="1">
      <alignment horizontal="center" vertical="top" wrapText="1"/>
      <protection/>
    </xf>
    <xf numFmtId="0" fontId="0" fillId="0" borderId="17" xfId="68" applyFont="1" applyFill="1" applyBorder="1" applyAlignment="1">
      <alignment horizontal="left" vertical="top" wrapText="1"/>
      <protection/>
    </xf>
    <xf numFmtId="3" fontId="0" fillId="0" borderId="17" xfId="68" applyNumberFormat="1" applyFont="1" applyFill="1" applyBorder="1" applyAlignment="1">
      <alignment horizontal="center" vertical="top" wrapText="1"/>
      <protection/>
    </xf>
    <xf numFmtId="0" fontId="0" fillId="0" borderId="17" xfId="68" applyFont="1" applyFill="1" applyBorder="1" applyAlignment="1">
      <alignment horizontal="center" vertical="top" wrapText="1"/>
      <protection/>
    </xf>
    <xf numFmtId="3" fontId="0" fillId="0" borderId="18" xfId="68" applyNumberFormat="1" applyFont="1" applyFill="1" applyBorder="1" applyAlignment="1">
      <alignment horizontal="left" vertical="top" wrapText="1"/>
      <protection/>
    </xf>
    <xf numFmtId="0" fontId="8" fillId="0" borderId="17" xfId="66" applyFont="1" applyFill="1" applyBorder="1" applyAlignment="1">
      <alignment vertical="top"/>
      <protection/>
    </xf>
    <xf numFmtId="0" fontId="8" fillId="0" borderId="17" xfId="66" applyFont="1" applyFill="1" applyBorder="1" applyAlignment="1">
      <alignment horizontal="center" vertical="top"/>
      <protection/>
    </xf>
    <xf numFmtId="0" fontId="0" fillId="0" borderId="17" xfId="66" applyFont="1" applyFill="1" applyBorder="1" applyAlignment="1">
      <alignment horizontal="left" vertical="top" wrapText="1"/>
      <protection/>
    </xf>
    <xf numFmtId="0" fontId="8" fillId="0" borderId="17" xfId="66" applyFont="1" applyFill="1" applyBorder="1" applyAlignment="1">
      <alignment horizontal="left" vertical="top" wrapText="1"/>
      <protection/>
    </xf>
    <xf numFmtId="0" fontId="8" fillId="0" borderId="17" xfId="66" applyFont="1" applyFill="1" applyBorder="1" applyAlignment="1">
      <alignment horizontal="center" vertical="top" wrapText="1"/>
      <protection/>
    </xf>
    <xf numFmtId="0" fontId="3" fillId="0" borderId="16" xfId="68" applyFont="1" applyFill="1" applyBorder="1" applyAlignment="1">
      <alignment horizontal="center"/>
      <protection/>
    </xf>
    <xf numFmtId="0" fontId="3" fillId="0" borderId="17" xfId="68" applyFont="1" applyFill="1" applyBorder="1">
      <alignment/>
      <protection/>
    </xf>
    <xf numFmtId="0" fontId="3" fillId="0" borderId="17" xfId="68" applyFont="1" applyFill="1" applyBorder="1" applyAlignment="1">
      <alignment horizontal="center"/>
      <protection/>
    </xf>
    <xf numFmtId="0" fontId="3" fillId="0" borderId="17" xfId="68" applyFont="1" applyFill="1" applyBorder="1" applyAlignment="1">
      <alignment horizontal="right"/>
      <protection/>
    </xf>
    <xf numFmtId="0" fontId="0" fillId="0" borderId="16" xfId="66" applyFont="1" applyFill="1" applyBorder="1" applyAlignment="1">
      <alignment horizontal="center" vertical="center" wrapText="1"/>
      <protection/>
    </xf>
    <xf numFmtId="0" fontId="0" fillId="0" borderId="17" xfId="66" applyFont="1" applyFill="1" applyBorder="1" applyAlignment="1">
      <alignment horizontal="center" vertical="center" wrapText="1"/>
      <protection/>
    </xf>
    <xf numFmtId="0" fontId="3" fillId="0" borderId="16" xfId="68" applyFont="1" applyBorder="1" applyAlignment="1">
      <alignment horizontal="center"/>
      <protection/>
    </xf>
    <xf numFmtId="0" fontId="0" fillId="0" borderId="17" xfId="0" applyFont="1" applyBorder="1" applyAlignment="1">
      <alignment horizontal="center" vertical="top"/>
    </xf>
    <xf numFmtId="0" fontId="0" fillId="0" borderId="17" xfId="0" applyFont="1" applyBorder="1" applyAlignment="1">
      <alignment/>
    </xf>
    <xf numFmtId="3" fontId="0" fillId="0" borderId="18" xfId="0" applyNumberFormat="1" applyFont="1" applyBorder="1" applyAlignment="1">
      <alignment horizontal="right" vertical="top"/>
    </xf>
    <xf numFmtId="0" fontId="3" fillId="0" borderId="16" xfId="68" applyFont="1" applyFill="1" applyBorder="1">
      <alignment/>
      <protection/>
    </xf>
    <xf numFmtId="3" fontId="3" fillId="0" borderId="18" xfId="68" applyNumberFormat="1" applyFont="1" applyFill="1" applyBorder="1">
      <alignment/>
      <protection/>
    </xf>
    <xf numFmtId="1" fontId="0" fillId="0" borderId="17" xfId="0" applyNumberFormat="1" applyFont="1" applyBorder="1" applyAlignment="1">
      <alignment horizontal="center"/>
    </xf>
    <xf numFmtId="0" fontId="8" fillId="0" borderId="17" xfId="66" applyFont="1" applyFill="1" applyBorder="1" applyAlignment="1" quotePrefix="1">
      <alignment horizontal="left" vertical="top" wrapText="1"/>
      <protection/>
    </xf>
    <xf numFmtId="0" fontId="8" fillId="0" borderId="17" xfId="66" applyFont="1" applyFill="1" applyBorder="1" applyAlignment="1" quotePrefix="1">
      <alignment horizontal="center" vertical="top" wrapText="1"/>
      <protection/>
    </xf>
    <xf numFmtId="4" fontId="0" fillId="0" borderId="17" xfId="0" applyNumberFormat="1" applyBorder="1" applyAlignment="1">
      <alignment horizontal="center"/>
    </xf>
    <xf numFmtId="1" fontId="0" fillId="0" borderId="17" xfId="68" applyNumberFormat="1" applyFont="1" applyFill="1" applyBorder="1" applyAlignment="1">
      <alignment horizontal="center"/>
      <protection/>
    </xf>
    <xf numFmtId="4" fontId="0" fillId="0" borderId="17" xfId="68" applyNumberFormat="1" applyFont="1" applyFill="1" applyBorder="1" applyAlignment="1">
      <alignment horizontal="center" vertical="top"/>
      <protection/>
    </xf>
    <xf numFmtId="0" fontId="0" fillId="0" borderId="17" xfId="68" applyFont="1" applyFill="1" applyBorder="1" applyAlignment="1">
      <alignment horizontal="right" vertical="top" wrapText="1"/>
      <protection/>
    </xf>
    <xf numFmtId="1" fontId="0" fillId="0" borderId="17" xfId="66" applyNumberFormat="1" applyFont="1" applyFill="1" applyBorder="1" applyAlignment="1">
      <alignment horizontal="center"/>
      <protection/>
    </xf>
    <xf numFmtId="4" fontId="0" fillId="0" borderId="17" xfId="66" applyNumberFormat="1" applyFont="1" applyFill="1" applyBorder="1" applyAlignment="1">
      <alignment horizontal="center" vertical="top"/>
      <protection/>
    </xf>
    <xf numFmtId="1" fontId="0" fillId="0" borderId="17" xfId="66" applyNumberFormat="1" applyFont="1" applyFill="1" applyBorder="1" applyAlignment="1">
      <alignment horizontal="right" vertical="top" wrapText="1"/>
      <protection/>
    </xf>
    <xf numFmtId="0" fontId="0" fillId="0" borderId="16" xfId="66" applyFont="1" applyFill="1" applyBorder="1" applyAlignment="1">
      <alignment horizontal="center"/>
      <protection/>
    </xf>
    <xf numFmtId="4" fontId="0" fillId="0" borderId="17" xfId="66" applyNumberFormat="1" applyFont="1" applyFill="1" applyBorder="1" applyAlignment="1">
      <alignment horizontal="right" vertical="top" wrapText="1"/>
      <protection/>
    </xf>
    <xf numFmtId="3" fontId="0" fillId="0" borderId="18" xfId="0" applyNumberFormat="1" applyFont="1" applyBorder="1" applyAlignment="1">
      <alignment horizontal="center" vertical="top"/>
    </xf>
    <xf numFmtId="0" fontId="0" fillId="0" borderId="16" xfId="63" applyNumberFormat="1" applyFont="1" applyBorder="1" applyAlignment="1">
      <alignment horizontal="center" vertical="top"/>
      <protection/>
    </xf>
    <xf numFmtId="0" fontId="0" fillId="0" borderId="17" xfId="63" applyFont="1" applyBorder="1" applyAlignment="1">
      <alignment horizontal="left" vertical="top" wrapText="1"/>
      <protection/>
    </xf>
    <xf numFmtId="0" fontId="0" fillId="0" borderId="17" xfId="63" applyFont="1" applyBorder="1" applyAlignment="1">
      <alignment horizontal="center"/>
      <protection/>
    </xf>
    <xf numFmtId="4" fontId="0" fillId="0" borderId="17" xfId="63" applyNumberFormat="1" applyFont="1" applyBorder="1" applyAlignment="1">
      <alignment horizontal="center" vertical="top"/>
      <protection/>
    </xf>
    <xf numFmtId="3" fontId="0" fillId="0" borderId="18" xfId="63" applyNumberFormat="1" applyFont="1" applyBorder="1" applyAlignment="1">
      <alignment horizontal="center" vertical="top"/>
      <protection/>
    </xf>
    <xf numFmtId="0" fontId="7" fillId="0" borderId="17" xfId="63" applyFont="1" applyBorder="1" applyAlignment="1">
      <alignment vertical="top"/>
      <protection/>
    </xf>
    <xf numFmtId="1" fontId="0" fillId="0" borderId="17" xfId="63" applyNumberFormat="1" applyFont="1" applyBorder="1" applyAlignment="1">
      <alignment horizontal="center" vertical="top"/>
      <protection/>
    </xf>
    <xf numFmtId="0" fontId="0" fillId="0" borderId="17" xfId="63" applyFont="1" applyBorder="1" applyAlignment="1">
      <alignment vertical="top" wrapText="1"/>
      <protection/>
    </xf>
    <xf numFmtId="0" fontId="0" fillId="0" borderId="16" xfId="63" applyFont="1" applyBorder="1">
      <alignment/>
      <protection/>
    </xf>
    <xf numFmtId="0" fontId="0" fillId="0" borderId="17" xfId="63" applyFont="1" applyBorder="1">
      <alignment/>
      <protection/>
    </xf>
    <xf numFmtId="0" fontId="0" fillId="0" borderId="18" xfId="63" applyFont="1" applyBorder="1">
      <alignment/>
      <protection/>
    </xf>
    <xf numFmtId="0" fontId="0" fillId="0" borderId="13" xfId="63" applyFont="1" applyBorder="1">
      <alignment/>
      <protection/>
    </xf>
    <xf numFmtId="0" fontId="0" fillId="0" borderId="14" xfId="63" applyFont="1" applyBorder="1">
      <alignment/>
      <protection/>
    </xf>
    <xf numFmtId="0" fontId="0" fillId="0" borderId="14" xfId="63" applyFont="1" applyBorder="1" applyAlignment="1">
      <alignment horizontal="center"/>
      <protection/>
    </xf>
    <xf numFmtId="0" fontId="0" fillId="0" borderId="15" xfId="63" applyFont="1" applyBorder="1">
      <alignment/>
      <protection/>
    </xf>
    <xf numFmtId="0" fontId="0" fillId="0" borderId="13" xfId="63" applyNumberFormat="1" applyFont="1" applyBorder="1" applyAlignment="1" quotePrefix="1">
      <alignment horizontal="right" vertical="top"/>
      <protection/>
    </xf>
    <xf numFmtId="0" fontId="0" fillId="0" borderId="14" xfId="63" applyFont="1" applyBorder="1" applyAlignment="1" quotePrefix="1">
      <alignment wrapText="1"/>
      <protection/>
    </xf>
    <xf numFmtId="1" fontId="0" fillId="0" borderId="14" xfId="63" applyNumberFormat="1" applyFont="1" applyBorder="1" applyAlignment="1">
      <alignment horizontal="center"/>
      <protection/>
    </xf>
    <xf numFmtId="0" fontId="0" fillId="0" borderId="14" xfId="63" applyFont="1" applyBorder="1" applyAlignment="1" quotePrefix="1">
      <alignment horizontal="center"/>
      <protection/>
    </xf>
    <xf numFmtId="3" fontId="0" fillId="0" borderId="15" xfId="63" applyNumberFormat="1" applyFont="1" applyBorder="1" applyAlignment="1">
      <alignment horizontal="center"/>
      <protection/>
    </xf>
    <xf numFmtId="4" fontId="0" fillId="0" borderId="14" xfId="63" applyNumberFormat="1" applyFont="1" applyBorder="1" applyAlignment="1">
      <alignment horizontal="center"/>
      <protection/>
    </xf>
    <xf numFmtId="0" fontId="0" fillId="0" borderId="16" xfId="62" applyNumberFormat="1" applyFont="1" applyBorder="1" applyAlignment="1" quotePrefix="1">
      <alignment horizontal="right" vertical="top"/>
      <protection/>
    </xf>
    <xf numFmtId="0" fontId="0" fillId="0" borderId="17" xfId="62" applyFont="1" applyBorder="1" applyAlignment="1" quotePrefix="1">
      <alignment wrapText="1"/>
      <protection/>
    </xf>
    <xf numFmtId="1" fontId="0" fillId="0" borderId="17" xfId="62" applyNumberFormat="1" applyFont="1" applyBorder="1" applyAlignment="1">
      <alignment horizontal="right"/>
      <protection/>
    </xf>
    <xf numFmtId="0" fontId="0" fillId="0" borderId="17" xfId="62" applyFont="1" applyBorder="1" applyAlignment="1" quotePrefix="1">
      <alignment horizontal="center"/>
      <protection/>
    </xf>
    <xf numFmtId="4" fontId="0" fillId="0" borderId="17" xfId="62" applyNumberFormat="1" applyFont="1" applyBorder="1" applyAlignment="1">
      <alignment horizontal="right"/>
      <protection/>
    </xf>
    <xf numFmtId="4" fontId="0" fillId="0" borderId="18" xfId="62" applyNumberFormat="1" applyFont="1" applyBorder="1" applyAlignment="1">
      <alignment horizontal="center"/>
      <protection/>
    </xf>
    <xf numFmtId="0" fontId="0" fillId="0" borderId="16" xfId="0" applyBorder="1" applyAlignment="1">
      <alignment horizontal="center" vertical="top"/>
    </xf>
    <xf numFmtId="0" fontId="7" fillId="0" borderId="17" xfId="0" applyFont="1" applyBorder="1" applyAlignment="1">
      <alignment vertical="top" wrapText="1"/>
    </xf>
    <xf numFmtId="0" fontId="0" fillId="0" borderId="17" xfId="0" applyBorder="1" applyAlignment="1">
      <alignment horizontal="center"/>
    </xf>
    <xf numFmtId="0" fontId="0" fillId="0" borderId="18" xfId="0" applyBorder="1" applyAlignment="1">
      <alignment horizontal="center"/>
    </xf>
    <xf numFmtId="0" fontId="0" fillId="0" borderId="17" xfId="0" applyBorder="1" applyAlignment="1">
      <alignment vertical="top" wrapText="1"/>
    </xf>
    <xf numFmtId="0" fontId="8" fillId="0" borderId="17" xfId="0" applyFont="1" applyBorder="1" applyAlignment="1">
      <alignment vertical="top" wrapText="1"/>
    </xf>
    <xf numFmtId="1" fontId="0" fillId="0" borderId="17" xfId="0" applyNumberFormat="1" applyBorder="1" applyAlignment="1">
      <alignment horizontal="right"/>
    </xf>
    <xf numFmtId="0" fontId="0" fillId="0" borderId="17" xfId="0" applyFont="1" applyBorder="1" applyAlignment="1">
      <alignment vertical="top" wrapText="1"/>
    </xf>
    <xf numFmtId="0" fontId="0" fillId="0" borderId="16" xfId="65" applyFont="1" applyFill="1" applyBorder="1" applyAlignment="1">
      <alignment horizontal="center" vertical="top"/>
      <protection/>
    </xf>
    <xf numFmtId="0" fontId="9" fillId="0" borderId="17" xfId="65" applyFont="1" applyBorder="1" applyAlignment="1">
      <alignment vertical="top" wrapText="1"/>
      <protection/>
    </xf>
    <xf numFmtId="0" fontId="0" fillId="0" borderId="17" xfId="65" applyFont="1" applyBorder="1" applyAlignment="1">
      <alignment horizontal="center"/>
      <protection/>
    </xf>
    <xf numFmtId="0" fontId="4" fillId="0" borderId="17" xfId="67" applyBorder="1">
      <alignment/>
      <protection/>
    </xf>
    <xf numFmtId="3" fontId="0" fillId="0" borderId="17" xfId="65" applyNumberFormat="1" applyFont="1" applyBorder="1" applyAlignment="1">
      <alignment horizontal="right"/>
      <protection/>
    </xf>
    <xf numFmtId="0" fontId="9" fillId="0" borderId="17" xfId="0" applyFont="1" applyBorder="1" applyAlignment="1">
      <alignment vertical="top" wrapText="1"/>
    </xf>
    <xf numFmtId="3" fontId="0" fillId="0" borderId="17" xfId="0" applyNumberFormat="1" applyFont="1" applyFill="1" applyBorder="1" applyAlignment="1">
      <alignment horizontal="right"/>
    </xf>
    <xf numFmtId="0" fontId="0" fillId="0" borderId="18" xfId="0" applyFont="1" applyFill="1" applyBorder="1" applyAlignment="1">
      <alignment horizontal="center"/>
    </xf>
    <xf numFmtId="0" fontId="4" fillId="0" borderId="16" xfId="67" applyFill="1" applyBorder="1">
      <alignment/>
      <protection/>
    </xf>
    <xf numFmtId="0" fontId="10" fillId="0" borderId="17" xfId="0" applyFont="1" applyFill="1" applyBorder="1" applyAlignment="1">
      <alignment vertical="top" wrapText="1"/>
    </xf>
    <xf numFmtId="0" fontId="4" fillId="0" borderId="16" xfId="67" applyBorder="1">
      <alignment/>
      <protection/>
    </xf>
    <xf numFmtId="0" fontId="10" fillId="0" borderId="17" xfId="0" applyFont="1" applyBorder="1" applyAlignment="1">
      <alignment vertical="top" wrapText="1"/>
    </xf>
    <xf numFmtId="0" fontId="4" fillId="0" borderId="17" xfId="67" applyFill="1" applyBorder="1">
      <alignment/>
      <protection/>
    </xf>
    <xf numFmtId="0" fontId="10" fillId="0" borderId="16" xfId="0" applyFont="1" applyFill="1" applyBorder="1" applyAlignment="1">
      <alignment vertical="top" wrapText="1"/>
    </xf>
    <xf numFmtId="0" fontId="10" fillId="0" borderId="16" xfId="0" applyFont="1" applyBorder="1" applyAlignment="1">
      <alignment vertical="top" wrapText="1"/>
    </xf>
    <xf numFmtId="3" fontId="0" fillId="0" borderId="17" xfId="0" applyNumberFormat="1" applyFont="1" applyBorder="1" applyAlignment="1">
      <alignment horizontal="right"/>
    </xf>
    <xf numFmtId="0" fontId="0" fillId="0" borderId="18" xfId="0" applyFont="1" applyBorder="1" applyAlignment="1">
      <alignment horizontal="center"/>
    </xf>
    <xf numFmtId="0" fontId="0" fillId="0" borderId="16" xfId="0" applyFont="1" applyBorder="1" applyAlignment="1">
      <alignment horizontal="center" vertical="top"/>
    </xf>
    <xf numFmtId="0" fontId="9" fillId="0" borderId="17" xfId="64" applyFont="1" applyBorder="1" applyAlignment="1">
      <alignment vertical="top" wrapText="1"/>
      <protection/>
    </xf>
    <xf numFmtId="0" fontId="10" fillId="0" borderId="17" xfId="64" applyFont="1" applyBorder="1" applyAlignment="1">
      <alignment vertical="top" wrapText="1"/>
      <protection/>
    </xf>
    <xf numFmtId="0" fontId="4" fillId="0" borderId="16" xfId="0" applyFont="1" applyBorder="1" applyAlignment="1">
      <alignment/>
    </xf>
    <xf numFmtId="3" fontId="0" fillId="0" borderId="17" xfId="0" applyNumberFormat="1" applyFont="1" applyBorder="1" applyAlignment="1">
      <alignment horizontal="center"/>
    </xf>
    <xf numFmtId="0" fontId="7" fillId="0" borderId="17" xfId="0" applyFont="1" applyBorder="1" applyAlignment="1">
      <alignment horizontal="left" vertical="top" wrapText="1"/>
    </xf>
    <xf numFmtId="0" fontId="0" fillId="0" borderId="13" xfId="0" applyBorder="1" applyAlignment="1">
      <alignment horizontal="center" vertical="top"/>
    </xf>
    <xf numFmtId="0" fontId="0" fillId="0" borderId="14" xfId="0" applyBorder="1" applyAlignment="1">
      <alignment vertical="top" wrapText="1"/>
    </xf>
    <xf numFmtId="1" fontId="0" fillId="0" borderId="14" xfId="0" applyNumberFormat="1" applyBorder="1" applyAlignment="1">
      <alignment horizontal="right"/>
    </xf>
    <xf numFmtId="0" fontId="0" fillId="0" borderId="14" xfId="0" applyFont="1" applyBorder="1" applyAlignment="1">
      <alignment horizontal="center"/>
    </xf>
    <xf numFmtId="0" fontId="0" fillId="0" borderId="14" xfId="0" applyBorder="1" applyAlignment="1">
      <alignment horizontal="center"/>
    </xf>
    <xf numFmtId="1" fontId="0" fillId="0" borderId="14" xfId="62" applyNumberFormat="1" applyFont="1" applyBorder="1" applyAlignment="1">
      <alignment horizontal="right"/>
      <protection/>
    </xf>
    <xf numFmtId="4" fontId="8" fillId="0" borderId="17" xfId="60" applyNumberFormat="1" applyFont="1" applyBorder="1" applyAlignment="1">
      <alignment/>
      <protection/>
    </xf>
    <xf numFmtId="1" fontId="8" fillId="0" borderId="17" xfId="60" applyNumberFormat="1" applyFont="1" applyBorder="1" applyAlignment="1">
      <alignment/>
      <protection/>
    </xf>
    <xf numFmtId="4" fontId="8" fillId="0" borderId="18" xfId="60" applyNumberFormat="1" applyFont="1" applyBorder="1" applyAlignment="1">
      <alignment/>
      <protection/>
    </xf>
    <xf numFmtId="0" fontId="8" fillId="0" borderId="17" xfId="60" applyFont="1" applyBorder="1" applyAlignment="1">
      <alignment horizontal="left" wrapText="1"/>
      <protection/>
    </xf>
    <xf numFmtId="1" fontId="0" fillId="0" borderId="17" xfId="60" applyNumberFormat="1" applyFont="1" applyBorder="1" applyAlignment="1">
      <alignment/>
      <protection/>
    </xf>
    <xf numFmtId="1" fontId="8" fillId="0" borderId="17" xfId="60" applyNumberFormat="1" applyFont="1" applyBorder="1" applyAlignment="1">
      <alignment vertical="top" wrapText="1"/>
      <protection/>
    </xf>
    <xf numFmtId="0" fontId="0" fillId="0" borderId="10" xfId="63" applyNumberFormat="1" applyFont="1" applyBorder="1" applyAlignment="1" quotePrefix="1">
      <alignment horizontal="right" vertical="top"/>
      <protection/>
    </xf>
    <xf numFmtId="0" fontId="0" fillId="0" borderId="11" xfId="63" applyFont="1" applyBorder="1" applyAlignment="1" quotePrefix="1">
      <alignment wrapText="1"/>
      <protection/>
    </xf>
    <xf numFmtId="1" fontId="0" fillId="0" borderId="11" xfId="63" applyNumberFormat="1" applyFont="1" applyBorder="1" applyAlignment="1">
      <alignment horizontal="center"/>
      <protection/>
    </xf>
    <xf numFmtId="0" fontId="0" fillId="0" borderId="11" xfId="63" applyFont="1" applyBorder="1" applyAlignment="1" quotePrefix="1">
      <alignment horizontal="center"/>
      <protection/>
    </xf>
    <xf numFmtId="3" fontId="0" fillId="0" borderId="11" xfId="63" applyNumberFormat="1" applyFont="1" applyBorder="1" applyAlignment="1">
      <alignment horizontal="center"/>
      <protection/>
    </xf>
    <xf numFmtId="3" fontId="0" fillId="0" borderId="12" xfId="63" applyNumberFormat="1" applyFont="1" applyBorder="1" applyAlignment="1">
      <alignment horizontal="center"/>
      <protection/>
    </xf>
    <xf numFmtId="0" fontId="0" fillId="0" borderId="16" xfId="62" applyNumberFormat="1" applyFont="1" applyBorder="1" applyAlignment="1" quotePrefix="1">
      <alignment horizontal="center" vertical="top"/>
      <protection/>
    </xf>
    <xf numFmtId="0" fontId="7" fillId="0" borderId="17" xfId="62" applyFont="1" applyBorder="1" applyAlignment="1">
      <alignment/>
      <protection/>
    </xf>
    <xf numFmtId="4" fontId="0" fillId="0" borderId="18" xfId="62" applyNumberFormat="1" applyFont="1" applyBorder="1" applyAlignment="1">
      <alignment horizontal="right"/>
      <protection/>
    </xf>
    <xf numFmtId="0" fontId="0" fillId="0" borderId="17" xfId="62" applyFont="1" applyBorder="1" applyAlignment="1" quotePrefix="1">
      <alignment/>
      <protection/>
    </xf>
    <xf numFmtId="0" fontId="0" fillId="0" borderId="16" xfId="62" applyNumberFormat="1" applyFont="1" applyBorder="1" applyAlignment="1">
      <alignment horizontal="center" vertical="top"/>
      <protection/>
    </xf>
    <xf numFmtId="0" fontId="8" fillId="0" borderId="17" xfId="62" applyFont="1" applyBorder="1" applyAlignment="1">
      <alignment wrapText="1"/>
      <protection/>
    </xf>
    <xf numFmtId="3" fontId="0" fillId="0" borderId="17" xfId="62" applyNumberFormat="1" applyFont="1" applyBorder="1" applyAlignment="1">
      <alignment horizontal="right"/>
      <protection/>
    </xf>
    <xf numFmtId="0" fontId="0" fillId="0" borderId="17" xfId="62" applyFont="1" applyBorder="1" applyAlignment="1">
      <alignment horizontal="center"/>
      <protection/>
    </xf>
    <xf numFmtId="4" fontId="0" fillId="0" borderId="17" xfId="62" applyNumberFormat="1" applyFont="1" applyBorder="1" applyAlignment="1">
      <alignment vertical="top"/>
      <protection/>
    </xf>
    <xf numFmtId="4" fontId="0" fillId="0" borderId="18" xfId="62" applyNumberFormat="1" applyFont="1" applyBorder="1" applyAlignment="1">
      <alignment horizontal="right" vertical="top"/>
      <protection/>
    </xf>
    <xf numFmtId="0" fontId="0" fillId="0" borderId="17" xfId="62" applyFont="1" applyBorder="1" applyAlignment="1">
      <alignment/>
      <protection/>
    </xf>
    <xf numFmtId="0" fontId="0" fillId="0" borderId="17" xfId="62" applyFont="1" applyBorder="1" applyAlignment="1">
      <alignment wrapText="1"/>
      <protection/>
    </xf>
    <xf numFmtId="1" fontId="0" fillId="0" borderId="17" xfId="62" applyNumberFormat="1" applyFont="1" applyBorder="1">
      <alignment/>
      <protection/>
    </xf>
    <xf numFmtId="4" fontId="0" fillId="0" borderId="17" xfId="62" applyNumberFormat="1" applyFont="1" applyBorder="1" applyAlignment="1">
      <alignment horizontal="center" vertical="top"/>
      <protection/>
    </xf>
    <xf numFmtId="0" fontId="0" fillId="0" borderId="17" xfId="62" applyFont="1" applyBorder="1">
      <alignment/>
      <protection/>
    </xf>
    <xf numFmtId="0" fontId="0" fillId="0" borderId="16" xfId="62" applyFont="1" applyBorder="1" applyAlignment="1">
      <alignment horizontal="center" vertical="top"/>
      <protection/>
    </xf>
    <xf numFmtId="1" fontId="7" fillId="0" borderId="17" xfId="62" applyNumberFormat="1" applyFont="1" applyBorder="1" applyAlignment="1">
      <alignment horizontal="left"/>
      <protection/>
    </xf>
    <xf numFmtId="4" fontId="7" fillId="0" borderId="17" xfId="62" applyNumberFormat="1" applyFont="1" applyBorder="1" applyAlignment="1">
      <alignment horizontal="center"/>
      <protection/>
    </xf>
    <xf numFmtId="4" fontId="7" fillId="0" borderId="17" xfId="62" applyNumberFormat="1" applyFont="1" applyBorder="1" applyAlignment="1">
      <alignment horizontal="left"/>
      <protection/>
    </xf>
    <xf numFmtId="4" fontId="7" fillId="0" borderId="18" xfId="62" applyNumberFormat="1" applyFont="1" applyBorder="1" applyAlignment="1">
      <alignment horizontal="left"/>
      <protection/>
    </xf>
    <xf numFmtId="0" fontId="0" fillId="0" borderId="13" xfId="62" applyNumberFormat="1" applyFont="1" applyBorder="1" applyAlignment="1">
      <alignment horizontal="center" vertical="top"/>
      <protection/>
    </xf>
    <xf numFmtId="0" fontId="0" fillId="0" borderId="14" xfId="62" applyFont="1" applyBorder="1" applyAlignment="1">
      <alignment wrapText="1"/>
      <protection/>
    </xf>
    <xf numFmtId="1" fontId="0" fillId="0" borderId="14" xfId="42" applyNumberFormat="1" applyFont="1" applyBorder="1" applyAlignment="1">
      <alignment horizontal="right"/>
    </xf>
    <xf numFmtId="0" fontId="0" fillId="0" borderId="14" xfId="62" applyFont="1" applyBorder="1" applyAlignment="1">
      <alignment horizontal="center"/>
      <protection/>
    </xf>
    <xf numFmtId="4" fontId="0" fillId="0" borderId="0" xfId="57" applyNumberFormat="1" applyFont="1" applyFill="1" applyBorder="1" applyAlignment="1">
      <alignment horizontal="center"/>
      <protection/>
    </xf>
    <xf numFmtId="0" fontId="0" fillId="0" borderId="17" xfId="71" applyFont="1" applyFill="1" applyBorder="1" applyAlignment="1">
      <alignment horizontal="center" vertical="top" wrapText="1"/>
      <protection/>
    </xf>
    <xf numFmtId="0" fontId="0" fillId="0" borderId="18" xfId="71" applyFont="1" applyBorder="1" applyAlignment="1">
      <alignment horizontal="center" vertical="top" wrapText="1"/>
      <protection/>
    </xf>
    <xf numFmtId="0" fontId="3" fillId="0" borderId="18" xfId="68" applyFont="1" applyFill="1" applyBorder="1" applyAlignment="1">
      <alignment horizontal="center"/>
      <protection/>
    </xf>
    <xf numFmtId="3" fontId="0" fillId="0" borderId="18" xfId="70" applyNumberFormat="1" applyFont="1" applyBorder="1" applyAlignment="1">
      <alignment horizontal="center" vertical="top" wrapText="1"/>
      <protection/>
    </xf>
    <xf numFmtId="3" fontId="0" fillId="0" borderId="12" xfId="70" applyNumberFormat="1" applyFont="1" applyBorder="1" applyAlignment="1">
      <alignment horizontal="center" vertical="top" wrapText="1"/>
      <protection/>
    </xf>
    <xf numFmtId="3" fontId="0" fillId="0" borderId="15" xfId="70" applyNumberFormat="1" applyFont="1" applyBorder="1" applyAlignment="1">
      <alignment horizontal="center" vertical="top" wrapText="1"/>
      <protection/>
    </xf>
    <xf numFmtId="0" fontId="0" fillId="0" borderId="18" xfId="70" applyFont="1" applyBorder="1" applyAlignment="1">
      <alignment horizontal="center"/>
      <protection/>
    </xf>
    <xf numFmtId="0" fontId="11" fillId="0" borderId="15" xfId="70" applyFont="1" applyBorder="1" applyAlignment="1">
      <alignment horizontal="center"/>
      <protection/>
    </xf>
    <xf numFmtId="0" fontId="3" fillId="0" borderId="0" xfId="68" applyFont="1" applyFill="1" applyBorder="1" applyAlignment="1">
      <alignment horizontal="center"/>
      <protection/>
    </xf>
    <xf numFmtId="3" fontId="3" fillId="0" borderId="18" xfId="68" applyNumberFormat="1" applyFont="1" applyFill="1" applyBorder="1" applyAlignment="1">
      <alignment horizontal="center"/>
      <protection/>
    </xf>
    <xf numFmtId="0" fontId="4" fillId="0" borderId="17" xfId="67" applyFill="1" applyBorder="1" applyAlignment="1">
      <alignment horizontal="center"/>
      <protection/>
    </xf>
    <xf numFmtId="4" fontId="0" fillId="0" borderId="17" xfId="62" applyNumberFormat="1" applyFont="1" applyBorder="1" applyAlignment="1">
      <alignment horizontal="center"/>
      <protection/>
    </xf>
    <xf numFmtId="0" fontId="4" fillId="0" borderId="17" xfId="67" applyBorder="1" applyAlignment="1">
      <alignment horizontal="center"/>
      <protection/>
    </xf>
    <xf numFmtId="0" fontId="4" fillId="0" borderId="18" xfId="67" applyBorder="1" applyAlignment="1">
      <alignment horizontal="center"/>
      <protection/>
    </xf>
    <xf numFmtId="0" fontId="4" fillId="0" borderId="18" xfId="67" applyFill="1" applyBorder="1" applyAlignment="1">
      <alignment horizontal="center"/>
      <protection/>
    </xf>
    <xf numFmtId="0" fontId="0" fillId="0" borderId="18" xfId="0" applyFont="1" applyBorder="1" applyAlignment="1">
      <alignment horizontal="center" vertical="top" wrapText="1"/>
    </xf>
    <xf numFmtId="0" fontId="0" fillId="0" borderId="15" xfId="0" applyBorder="1" applyAlignment="1">
      <alignment horizontal="center"/>
    </xf>
    <xf numFmtId="4" fontId="0" fillId="0" borderId="0" xfId="61" applyNumberFormat="1" applyFont="1" applyBorder="1">
      <alignment/>
      <protection/>
    </xf>
    <xf numFmtId="0" fontId="6" fillId="0" borderId="0" xfId="69" applyFont="1" applyBorder="1" applyAlignment="1">
      <alignment horizontal="left" wrapText="1"/>
      <protection/>
    </xf>
    <xf numFmtId="0" fontId="0" fillId="0" borderId="17" xfId="0" applyFont="1" applyFill="1" applyBorder="1" applyAlignment="1">
      <alignment horizontal="center"/>
    </xf>
    <xf numFmtId="0" fontId="0" fillId="0" borderId="17" xfId="60" applyFont="1" applyBorder="1" applyAlignment="1">
      <alignment horizontal="center"/>
      <protection/>
    </xf>
    <xf numFmtId="0" fontId="0" fillId="0" borderId="17" xfId="59" applyFont="1" applyBorder="1" applyAlignment="1">
      <alignment horizontal="center"/>
      <protection/>
    </xf>
    <xf numFmtId="0" fontId="0" fillId="0" borderId="17" xfId="60" applyFont="1" applyBorder="1" applyAlignment="1">
      <alignment/>
      <protection/>
    </xf>
    <xf numFmtId="0" fontId="7" fillId="0" borderId="0" xfId="61" applyFont="1" applyBorder="1" applyAlignment="1">
      <alignment horizontal="center"/>
      <protection/>
    </xf>
    <xf numFmtId="0" fontId="0" fillId="0" borderId="0" xfId="0" applyAlignment="1">
      <alignmen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q- Building 6 " xfId="57"/>
    <cellStyle name="Normal_Boq- Building 6 (2)" xfId="58"/>
    <cellStyle name="Normal_Boq- Building T1" xfId="59"/>
    <cellStyle name="Normal_Boq-T1-free all sides" xfId="60"/>
    <cellStyle name="Normal_Boq-T1-one side" xfId="61"/>
    <cellStyle name="Normal_Boq-T1-two sides" xfId="62"/>
    <cellStyle name="Normal_Boq-T6" xfId="63"/>
    <cellStyle name="Normal_Boq-TB" xfId="64"/>
    <cellStyle name="Normal_Boq-Y0205-2 EXTERNAL WORKS" xfId="65"/>
    <cellStyle name="Normal_Div15 t1" xfId="66"/>
    <cellStyle name="Normal_E0328-Elect-sEC 16 Rev a" xfId="67"/>
    <cellStyle name="Normal_ME-BOQ-TB-16.11.03" xfId="68"/>
    <cellStyle name="Normal_Sheet1" xfId="69"/>
    <cellStyle name="Normal_Type 1" xfId="70"/>
    <cellStyle name="Normal_Type 2"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7">
    <tabColor indexed="43"/>
    <pageSetUpPr fitToPage="1"/>
  </sheetPr>
  <dimension ref="A1:F28"/>
  <sheetViews>
    <sheetView showZeros="0" view="pageBreakPreview" zoomScaleNormal="70" zoomScaleSheetLayoutView="100" zoomScalePageLayoutView="0" workbookViewId="0" topLeftCell="A9">
      <selection activeCell="E11" sqref="E11:E28"/>
    </sheetView>
  </sheetViews>
  <sheetFormatPr defaultColWidth="8.00390625" defaultRowHeight="15.75"/>
  <cols>
    <col min="1" max="1" width="6.75390625" style="2" customWidth="1"/>
    <col min="2" max="2" width="40.625" style="3" customWidth="1"/>
    <col min="3" max="3" width="8.25390625" style="4" customWidth="1"/>
    <col min="4" max="4" width="6.25390625" style="5" customWidth="1"/>
    <col min="5" max="5" width="9.875" style="6" customWidth="1"/>
    <col min="6" max="6" width="17.25390625" style="6" customWidth="1"/>
    <col min="7" max="16384" width="8.00390625" style="1" customWidth="1"/>
  </cols>
  <sheetData>
    <row r="1" spans="1:6" ht="15">
      <c r="A1" s="568" t="s">
        <v>0</v>
      </c>
      <c r="B1" s="568"/>
      <c r="C1" s="568"/>
      <c r="D1" s="568"/>
      <c r="E1" s="568"/>
      <c r="F1" s="568"/>
    </row>
    <row r="3" spans="1:6" s="13" customFormat="1" ht="15">
      <c r="A3" s="7" t="s">
        <v>1</v>
      </c>
      <c r="B3" s="8" t="s">
        <v>2</v>
      </c>
      <c r="C3" s="9" t="s">
        <v>3</v>
      </c>
      <c r="D3" s="10" t="s">
        <v>4</v>
      </c>
      <c r="E3" s="11" t="s">
        <v>5</v>
      </c>
      <c r="F3" s="12" t="s">
        <v>6</v>
      </c>
    </row>
    <row r="4" spans="1:6" ht="15">
      <c r="A4" s="14"/>
      <c r="B4" s="15" t="s">
        <v>7</v>
      </c>
      <c r="C4" s="16">
        <v>0</v>
      </c>
      <c r="D4" s="17" t="s">
        <v>7</v>
      </c>
      <c r="E4" s="18" t="s">
        <v>8</v>
      </c>
      <c r="F4" s="19" t="s">
        <v>8</v>
      </c>
    </row>
    <row r="5" spans="1:6" ht="15">
      <c r="A5" s="20"/>
      <c r="B5" s="21"/>
      <c r="C5" s="22"/>
      <c r="D5" s="23"/>
      <c r="E5" s="24"/>
      <c r="F5" s="25"/>
    </row>
    <row r="6" spans="1:6" ht="15">
      <c r="A6" s="20"/>
      <c r="B6" s="26" t="s">
        <v>9</v>
      </c>
      <c r="C6" s="22"/>
      <c r="D6" s="23"/>
      <c r="E6" s="24"/>
      <c r="F6" s="27"/>
    </row>
    <row r="7" spans="1:6" ht="15">
      <c r="A7" s="20"/>
      <c r="B7" s="21"/>
      <c r="C7" s="22"/>
      <c r="D7" s="23"/>
      <c r="E7" s="24"/>
      <c r="F7" s="27"/>
    </row>
    <row r="8" spans="1:6" s="34" customFormat="1" ht="93">
      <c r="A8" s="28"/>
      <c r="B8" s="29" t="s">
        <v>25</v>
      </c>
      <c r="C8" s="30"/>
      <c r="D8" s="31"/>
      <c r="E8" s="32"/>
      <c r="F8" s="33"/>
    </row>
    <row r="9" spans="1:6" s="34" customFormat="1" ht="15">
      <c r="A9" s="28"/>
      <c r="B9" s="35"/>
      <c r="C9" s="30"/>
      <c r="D9" s="31"/>
      <c r="E9" s="32"/>
      <c r="F9" s="33"/>
    </row>
    <row r="10" spans="1:6" s="34" customFormat="1" ht="15">
      <c r="A10" s="28"/>
      <c r="B10" s="36" t="s">
        <v>11</v>
      </c>
      <c r="C10" s="30"/>
      <c r="D10" s="31"/>
      <c r="E10" s="32"/>
      <c r="F10" s="33"/>
    </row>
    <row r="11" spans="1:6" s="34" customFormat="1" ht="15">
      <c r="A11" s="28"/>
      <c r="B11" s="37"/>
      <c r="C11" s="30"/>
      <c r="D11" s="31"/>
      <c r="E11" s="32"/>
      <c r="F11" s="33"/>
    </row>
    <row r="12" spans="1:6" s="34" customFormat="1" ht="46.5">
      <c r="A12" s="28"/>
      <c r="B12" s="38" t="s">
        <v>12</v>
      </c>
      <c r="C12" s="30"/>
      <c r="D12" s="31"/>
      <c r="E12" s="32"/>
      <c r="F12" s="33"/>
    </row>
    <row r="13" spans="1:6" s="34" customFormat="1" ht="15">
      <c r="A13" s="39"/>
      <c r="B13" s="37"/>
      <c r="C13" s="30"/>
      <c r="D13" s="40"/>
      <c r="E13" s="32"/>
      <c r="F13" s="33"/>
    </row>
    <row r="14" spans="1:6" s="34" customFormat="1" ht="15">
      <c r="A14" s="39" t="s">
        <v>13</v>
      </c>
      <c r="B14" s="37" t="s">
        <v>14</v>
      </c>
      <c r="C14" s="30">
        <v>715</v>
      </c>
      <c r="D14" s="40" t="s">
        <v>15</v>
      </c>
      <c r="E14" s="32"/>
      <c r="F14" s="33">
        <f>E14*C14</f>
        <v>0</v>
      </c>
    </row>
    <row r="15" spans="1:6" s="34" customFormat="1" ht="15">
      <c r="A15" s="39"/>
      <c r="B15" s="37"/>
      <c r="C15" s="30"/>
      <c r="D15" s="40"/>
      <c r="E15" s="32"/>
      <c r="F15" s="33">
        <f aca="true" t="shared" si="0" ref="F15:F22">E15*C15</f>
        <v>0</v>
      </c>
    </row>
    <row r="16" spans="1:6" s="34" customFormat="1" ht="15">
      <c r="A16" s="39" t="s">
        <v>16</v>
      </c>
      <c r="B16" s="37" t="s">
        <v>17</v>
      </c>
      <c r="C16" s="30">
        <v>470</v>
      </c>
      <c r="D16" s="40" t="s">
        <v>15</v>
      </c>
      <c r="E16" s="32"/>
      <c r="F16" s="33">
        <f t="shared" si="0"/>
        <v>0</v>
      </c>
    </row>
    <row r="17" spans="1:6" s="34" customFormat="1" ht="15">
      <c r="A17" s="39"/>
      <c r="B17" s="37"/>
      <c r="C17" s="30"/>
      <c r="D17" s="40"/>
      <c r="E17" s="32"/>
      <c r="F17" s="33">
        <f t="shared" si="0"/>
        <v>0</v>
      </c>
    </row>
    <row r="18" spans="1:6" s="34" customFormat="1" ht="15">
      <c r="A18" s="39" t="s">
        <v>18</v>
      </c>
      <c r="B18" s="37" t="s">
        <v>19</v>
      </c>
      <c r="C18" s="30">
        <v>83</v>
      </c>
      <c r="D18" s="40" t="s">
        <v>15</v>
      </c>
      <c r="E18" s="32"/>
      <c r="F18" s="33">
        <f t="shared" si="0"/>
        <v>0</v>
      </c>
    </row>
    <row r="19" spans="1:6" s="34" customFormat="1" ht="15">
      <c r="A19" s="39"/>
      <c r="B19" s="37"/>
      <c r="C19" s="30"/>
      <c r="D19" s="40"/>
      <c r="E19" s="32"/>
      <c r="F19" s="33">
        <f t="shared" si="0"/>
        <v>0</v>
      </c>
    </row>
    <row r="20" spans="1:6" s="34" customFormat="1" ht="15">
      <c r="A20" s="28"/>
      <c r="B20" s="36" t="s">
        <v>20</v>
      </c>
      <c r="C20" s="30"/>
      <c r="D20" s="31"/>
      <c r="E20" s="32"/>
      <c r="F20" s="33">
        <f t="shared" si="0"/>
        <v>0</v>
      </c>
    </row>
    <row r="21" spans="1:6" s="34" customFormat="1" ht="15">
      <c r="A21" s="28"/>
      <c r="B21" s="35"/>
      <c r="C21" s="30"/>
      <c r="D21" s="31"/>
      <c r="E21" s="32"/>
      <c r="F21" s="33">
        <f t="shared" si="0"/>
        <v>0</v>
      </c>
    </row>
    <row r="22" spans="1:6" s="34" customFormat="1" ht="15">
      <c r="A22" s="41" t="s">
        <v>21</v>
      </c>
      <c r="B22" s="37" t="s">
        <v>22</v>
      </c>
      <c r="C22" s="30">
        <v>1321</v>
      </c>
      <c r="D22" s="40" t="s">
        <v>15</v>
      </c>
      <c r="E22" s="32"/>
      <c r="F22" s="33">
        <f t="shared" si="0"/>
        <v>0</v>
      </c>
    </row>
    <row r="23" spans="1:6" s="34" customFormat="1" ht="15">
      <c r="A23" s="39"/>
      <c r="B23" s="37"/>
      <c r="C23" s="30"/>
      <c r="D23" s="40"/>
      <c r="E23" s="32"/>
      <c r="F23" s="33"/>
    </row>
    <row r="24" spans="1:6" s="34" customFormat="1" ht="15">
      <c r="A24" s="39"/>
      <c r="B24" s="37"/>
      <c r="C24" s="30"/>
      <c r="D24" s="40"/>
      <c r="E24" s="32"/>
      <c r="F24" s="33"/>
    </row>
    <row r="25" spans="1:6" s="34" customFormat="1" ht="15">
      <c r="A25" s="28"/>
      <c r="B25" s="35"/>
      <c r="C25" s="30"/>
      <c r="D25" s="40"/>
      <c r="E25" s="32"/>
      <c r="F25" s="33"/>
    </row>
    <row r="26" spans="1:6" s="34" customFormat="1" ht="15">
      <c r="A26" s="28"/>
      <c r="B26" s="42" t="s">
        <v>9</v>
      </c>
      <c r="C26" s="30"/>
      <c r="D26" s="31"/>
      <c r="E26" s="32"/>
      <c r="F26" s="33"/>
    </row>
    <row r="27" spans="1:6" s="34" customFormat="1" ht="15">
      <c r="A27" s="39"/>
      <c r="B27" s="43" t="s">
        <v>513</v>
      </c>
      <c r="C27" s="30" t="s">
        <v>24</v>
      </c>
      <c r="D27" s="40"/>
      <c r="E27" s="32"/>
      <c r="F27" s="33">
        <f>SUM(F14:F26)</f>
        <v>0</v>
      </c>
    </row>
    <row r="28" spans="1:6" s="34" customFormat="1" ht="15">
      <c r="A28" s="141"/>
      <c r="B28" s="142"/>
      <c r="C28" s="143"/>
      <c r="D28" s="144"/>
      <c r="E28" s="145"/>
      <c r="F28" s="146"/>
    </row>
  </sheetData>
  <sheetProtection/>
  <mergeCells count="1">
    <mergeCell ref="A1:F1"/>
  </mergeCells>
  <printOptions/>
  <pageMargins left="0.75" right="0.5" top="1.02" bottom="1" header="0.52" footer="0.5"/>
  <pageSetup fitToHeight="99" fitToWidth="1" horizontalDpi="600" verticalDpi="600" orientation="portrait" paperSize="9" scale="94" r:id="rId1"/>
  <headerFooter alignWithMargins="0">
    <oddHeader>&amp;R&amp;10
</oddHeader>
    <oddFooter>&amp;R&amp;10&amp;P of &amp;N</oddFooter>
  </headerFooter>
</worksheet>
</file>

<file path=xl/worksheets/sheet10.xml><?xml version="1.0" encoding="utf-8"?>
<worksheet xmlns="http://schemas.openxmlformats.org/spreadsheetml/2006/main" xmlns:r="http://schemas.openxmlformats.org/officeDocument/2006/relationships">
  <sheetPr codeName="Sheet8">
    <tabColor indexed="43"/>
  </sheetPr>
  <dimension ref="A1:F49"/>
  <sheetViews>
    <sheetView showZeros="0" view="pageBreakPreview" zoomScaleNormal="70" zoomScaleSheetLayoutView="100" zoomScalePageLayoutView="0" workbookViewId="0" topLeftCell="A1">
      <selection activeCell="E7" sqref="E7"/>
    </sheetView>
  </sheetViews>
  <sheetFormatPr defaultColWidth="7.75390625" defaultRowHeight="15.75"/>
  <cols>
    <col min="1" max="1" width="6.625" style="97" customWidth="1"/>
    <col min="2" max="2" width="36.875" style="79" customWidth="1"/>
    <col min="3" max="3" width="8.25390625" style="101" customWidth="1"/>
    <col min="4" max="4" width="7.125" style="97" customWidth="1"/>
    <col min="5" max="5" width="8.00390625" style="79" customWidth="1"/>
    <col min="6" max="6" width="15.125" style="102" customWidth="1"/>
    <col min="7" max="16384" width="7.75390625" style="79" customWidth="1"/>
  </cols>
  <sheetData>
    <row r="1" spans="1:6" s="1" customFormat="1" ht="15">
      <c r="A1" s="568" t="s">
        <v>0</v>
      </c>
      <c r="B1" s="568"/>
      <c r="C1" s="568"/>
      <c r="D1" s="568"/>
      <c r="E1" s="568"/>
      <c r="F1" s="568"/>
    </row>
    <row r="2" spans="1:6" s="1" customFormat="1" ht="15">
      <c r="A2" s="2"/>
      <c r="B2" s="3"/>
      <c r="C2" s="4"/>
      <c r="D2" s="5"/>
      <c r="E2" s="6"/>
      <c r="F2" s="6"/>
    </row>
    <row r="3" spans="1:6" s="95" customFormat="1" ht="15">
      <c r="A3" s="396" t="s">
        <v>1</v>
      </c>
      <c r="B3" s="397" t="s">
        <v>2</v>
      </c>
      <c r="C3" s="398" t="s">
        <v>3</v>
      </c>
      <c r="D3" s="399" t="s">
        <v>4</v>
      </c>
      <c r="E3" s="400" t="s">
        <v>5</v>
      </c>
      <c r="F3" s="401" t="s">
        <v>6</v>
      </c>
    </row>
    <row r="4" spans="1:6" s="96" customFormat="1" ht="15">
      <c r="A4" s="464"/>
      <c r="B4" s="465" t="s">
        <v>7</v>
      </c>
      <c r="C4" s="466"/>
      <c r="D4" s="467"/>
      <c r="E4" s="469" t="s">
        <v>503</v>
      </c>
      <c r="F4" s="468" t="s">
        <v>503</v>
      </c>
    </row>
    <row r="5" spans="1:6" s="96" customFormat="1" ht="15">
      <c r="A5" s="519"/>
      <c r="B5" s="520"/>
      <c r="C5" s="521"/>
      <c r="D5" s="522"/>
      <c r="E5" s="523"/>
      <c r="F5" s="524"/>
    </row>
    <row r="6" spans="1:6" s="74" customFormat="1" ht="15">
      <c r="A6" s="525"/>
      <c r="B6" s="526" t="s">
        <v>510</v>
      </c>
      <c r="C6" s="474"/>
      <c r="D6" s="473"/>
      <c r="E6" s="474"/>
      <c r="F6" s="527"/>
    </row>
    <row r="7" spans="1:6" s="74" customFormat="1" ht="15">
      <c r="A7" s="525"/>
      <c r="B7" s="528"/>
      <c r="C7" s="474"/>
      <c r="D7" s="473"/>
      <c r="E7" s="474"/>
      <c r="F7" s="527"/>
    </row>
    <row r="8" spans="1:6" ht="30.75">
      <c r="A8" s="476"/>
      <c r="B8" s="481" t="s">
        <v>504</v>
      </c>
      <c r="C8" s="482"/>
      <c r="D8" s="388"/>
      <c r="E8" s="478"/>
      <c r="F8" s="479"/>
    </row>
    <row r="9" spans="1:6" ht="15">
      <c r="A9" s="476"/>
      <c r="B9" s="480"/>
      <c r="C9" s="482"/>
      <c r="D9" s="388"/>
      <c r="E9" s="478"/>
      <c r="F9" s="479"/>
    </row>
    <row r="10" spans="1:6" ht="15">
      <c r="A10" s="476"/>
      <c r="B10" s="481" t="s">
        <v>505</v>
      </c>
      <c r="C10" s="482"/>
      <c r="D10" s="388"/>
      <c r="E10" s="478"/>
      <c r="F10" s="479"/>
    </row>
    <row r="11" spans="1:6" ht="15">
      <c r="A11" s="476"/>
      <c r="B11" s="480"/>
      <c r="C11" s="482"/>
      <c r="D11" s="388"/>
      <c r="E11" s="478"/>
      <c r="F11" s="479"/>
    </row>
    <row r="12" spans="1:6" ht="15">
      <c r="A12" s="476" t="s">
        <v>13</v>
      </c>
      <c r="B12" s="480" t="s">
        <v>506</v>
      </c>
      <c r="C12" s="482">
        <v>1</v>
      </c>
      <c r="D12" s="388" t="s">
        <v>59</v>
      </c>
      <c r="E12" s="478"/>
      <c r="F12" s="479">
        <f>E12*C12</f>
        <v>0</v>
      </c>
    </row>
    <row r="13" spans="1:6" ht="15">
      <c r="A13" s="476"/>
      <c r="B13" s="480"/>
      <c r="C13" s="482"/>
      <c r="D13" s="388"/>
      <c r="E13" s="478"/>
      <c r="F13" s="479">
        <f aca="true" t="shared" si="0" ref="F13:F18">E13*C13</f>
        <v>0</v>
      </c>
    </row>
    <row r="14" spans="1:6" ht="15">
      <c r="A14" s="476" t="s">
        <v>16</v>
      </c>
      <c r="B14" s="480" t="s">
        <v>507</v>
      </c>
      <c r="C14" s="482">
        <v>1</v>
      </c>
      <c r="D14" s="388" t="s">
        <v>59</v>
      </c>
      <c r="E14" s="478"/>
      <c r="F14" s="479">
        <f t="shared" si="0"/>
        <v>0</v>
      </c>
    </row>
    <row r="15" spans="1:6" ht="15">
      <c r="A15" s="476"/>
      <c r="B15" s="480"/>
      <c r="C15" s="482"/>
      <c r="D15" s="388"/>
      <c r="E15" s="478"/>
      <c r="F15" s="479">
        <f t="shared" si="0"/>
        <v>0</v>
      </c>
    </row>
    <row r="16" spans="1:6" ht="15">
      <c r="A16" s="476" t="s">
        <v>18</v>
      </c>
      <c r="B16" s="480" t="s">
        <v>508</v>
      </c>
      <c r="C16" s="482">
        <v>1</v>
      </c>
      <c r="D16" s="388" t="s">
        <v>59</v>
      </c>
      <c r="E16" s="478"/>
      <c r="F16" s="479">
        <f t="shared" si="0"/>
        <v>0</v>
      </c>
    </row>
    <row r="17" spans="1:6" ht="15">
      <c r="A17" s="476"/>
      <c r="B17" s="480"/>
      <c r="C17" s="482"/>
      <c r="D17" s="388"/>
      <c r="E17" s="478"/>
      <c r="F17" s="479">
        <f t="shared" si="0"/>
        <v>0</v>
      </c>
    </row>
    <row r="18" spans="1:6" ht="15">
      <c r="A18" s="476" t="s">
        <v>21</v>
      </c>
      <c r="B18" s="480" t="s">
        <v>509</v>
      </c>
      <c r="C18" s="482">
        <v>1</v>
      </c>
      <c r="D18" s="388" t="s">
        <v>59</v>
      </c>
      <c r="E18" s="478"/>
      <c r="F18" s="479">
        <f t="shared" si="0"/>
        <v>0</v>
      </c>
    </row>
    <row r="19" spans="1:6" s="74" customFormat="1" ht="15">
      <c r="A19" s="529"/>
      <c r="B19" s="530"/>
      <c r="C19" s="531"/>
      <c r="D19" s="532"/>
      <c r="E19" s="533"/>
      <c r="F19" s="534"/>
    </row>
    <row r="20" spans="1:6" s="74" customFormat="1" ht="15">
      <c r="A20" s="529"/>
      <c r="B20" s="528"/>
      <c r="C20" s="531"/>
      <c r="D20" s="532"/>
      <c r="E20" s="533"/>
      <c r="F20" s="534"/>
    </row>
    <row r="21" spans="1:6" s="74" customFormat="1" ht="15">
      <c r="A21" s="529"/>
      <c r="B21" s="530"/>
      <c r="C21" s="531"/>
      <c r="D21" s="532"/>
      <c r="E21" s="533"/>
      <c r="F21" s="534"/>
    </row>
    <row r="22" spans="1:6" s="74" customFormat="1" ht="15">
      <c r="A22" s="529"/>
      <c r="B22" s="528"/>
      <c r="C22" s="531"/>
      <c r="D22" s="532"/>
      <c r="E22" s="533"/>
      <c r="F22" s="534"/>
    </row>
    <row r="23" spans="1:6" s="74" customFormat="1" ht="15">
      <c r="A23" s="529"/>
      <c r="B23" s="535"/>
      <c r="C23" s="531"/>
      <c r="D23" s="532"/>
      <c r="E23" s="533"/>
      <c r="F23" s="534"/>
    </row>
    <row r="24" spans="1:6" s="74" customFormat="1" ht="15">
      <c r="A24" s="529"/>
      <c r="B24" s="528"/>
      <c r="C24" s="531"/>
      <c r="D24" s="532"/>
      <c r="E24" s="533"/>
      <c r="F24" s="534"/>
    </row>
    <row r="25" spans="1:6" s="74" customFormat="1" ht="15">
      <c r="A25" s="529"/>
      <c r="B25" s="528"/>
      <c r="C25" s="531"/>
      <c r="D25" s="532"/>
      <c r="E25" s="533"/>
      <c r="F25" s="534"/>
    </row>
    <row r="26" spans="1:6" s="74" customFormat="1" ht="15">
      <c r="A26" s="529"/>
      <c r="B26" s="528"/>
      <c r="C26" s="531"/>
      <c r="D26" s="532"/>
      <c r="E26" s="533"/>
      <c r="F26" s="534"/>
    </row>
    <row r="27" spans="1:6" s="74" customFormat="1" ht="15">
      <c r="A27" s="529"/>
      <c r="B27" s="528"/>
      <c r="C27" s="531"/>
      <c r="D27" s="532"/>
      <c r="E27" s="533"/>
      <c r="F27" s="534"/>
    </row>
    <row r="28" spans="1:6" s="74" customFormat="1" ht="15">
      <c r="A28" s="529"/>
      <c r="B28" s="528"/>
      <c r="C28" s="531"/>
      <c r="D28" s="532"/>
      <c r="E28" s="533"/>
      <c r="F28" s="534"/>
    </row>
    <row r="29" spans="1:6" s="74" customFormat="1" ht="15">
      <c r="A29" s="529"/>
      <c r="B29" s="528"/>
      <c r="C29" s="531"/>
      <c r="D29" s="532"/>
      <c r="E29" s="533"/>
      <c r="F29" s="534"/>
    </row>
    <row r="30" spans="1:6" s="74" customFormat="1" ht="15">
      <c r="A30" s="529"/>
      <c r="B30" s="528"/>
      <c r="C30" s="531"/>
      <c r="D30" s="532"/>
      <c r="E30" s="533"/>
      <c r="F30" s="534"/>
    </row>
    <row r="31" spans="1:6" s="74" customFormat="1" ht="15">
      <c r="A31" s="529"/>
      <c r="B31" s="528"/>
      <c r="C31" s="531"/>
      <c r="D31" s="532"/>
      <c r="E31" s="533"/>
      <c r="F31" s="534"/>
    </row>
    <row r="32" spans="1:6" s="74" customFormat="1" ht="15">
      <c r="A32" s="529"/>
      <c r="B32" s="528"/>
      <c r="C32" s="531"/>
      <c r="D32" s="532"/>
      <c r="E32" s="533"/>
      <c r="F32" s="534"/>
    </row>
    <row r="33" spans="1:6" s="74" customFormat="1" ht="15">
      <c r="A33" s="529"/>
      <c r="B33" s="528"/>
      <c r="C33" s="531"/>
      <c r="D33" s="532"/>
      <c r="E33" s="533"/>
      <c r="F33" s="534"/>
    </row>
    <row r="34" spans="1:6" s="74" customFormat="1" ht="15">
      <c r="A34" s="529"/>
      <c r="B34" s="528"/>
      <c r="C34" s="531"/>
      <c r="D34" s="532"/>
      <c r="E34" s="533"/>
      <c r="F34" s="534"/>
    </row>
    <row r="35" spans="1:6" s="74" customFormat="1" ht="15">
      <c r="A35" s="529"/>
      <c r="B35" s="528"/>
      <c r="C35" s="531"/>
      <c r="D35" s="532"/>
      <c r="E35" s="533"/>
      <c r="F35" s="534"/>
    </row>
    <row r="36" spans="1:6" s="74" customFormat="1" ht="15">
      <c r="A36" s="529"/>
      <c r="B36" s="528"/>
      <c r="C36" s="531"/>
      <c r="D36" s="532"/>
      <c r="E36" s="533"/>
      <c r="F36" s="534"/>
    </row>
    <row r="37" spans="1:6" s="74" customFormat="1" ht="15">
      <c r="A37" s="529"/>
      <c r="B37" s="528"/>
      <c r="C37" s="531"/>
      <c r="D37" s="532"/>
      <c r="E37" s="533"/>
      <c r="F37" s="534"/>
    </row>
    <row r="38" spans="1:6" s="74" customFormat="1" ht="15">
      <c r="A38" s="529"/>
      <c r="B38" s="536"/>
      <c r="C38" s="537"/>
      <c r="D38" s="538"/>
      <c r="E38" s="539"/>
      <c r="F38" s="534"/>
    </row>
    <row r="39" spans="1:6" s="74" customFormat="1" ht="15">
      <c r="A39" s="529"/>
      <c r="B39" s="536"/>
      <c r="C39" s="537"/>
      <c r="D39" s="538"/>
      <c r="E39" s="539"/>
      <c r="F39" s="534"/>
    </row>
    <row r="40" spans="1:6" s="74" customFormat="1" ht="15">
      <c r="A40" s="529"/>
      <c r="B40" s="536"/>
      <c r="C40" s="537"/>
      <c r="D40" s="538"/>
      <c r="E40" s="539"/>
      <c r="F40" s="534"/>
    </row>
    <row r="41" spans="1:6" s="74" customFormat="1" ht="15">
      <c r="A41" s="529"/>
      <c r="B41" s="536"/>
      <c r="C41" s="537"/>
      <c r="D41" s="538"/>
      <c r="E41" s="539"/>
      <c r="F41" s="534"/>
    </row>
    <row r="42" spans="1:6" s="74" customFormat="1" ht="15">
      <c r="A42" s="529"/>
      <c r="B42" s="536"/>
      <c r="C42" s="537"/>
      <c r="D42" s="538"/>
      <c r="E42" s="539"/>
      <c r="F42" s="527"/>
    </row>
    <row r="43" spans="1:6" s="74" customFormat="1" ht="15">
      <c r="A43" s="540"/>
      <c r="B43" s="526" t="s">
        <v>510</v>
      </c>
      <c r="C43" s="541"/>
      <c r="D43" s="542"/>
      <c r="E43" s="543"/>
      <c r="F43" s="544"/>
    </row>
    <row r="44" spans="1:6" s="74" customFormat="1" ht="15">
      <c r="A44" s="529"/>
      <c r="B44" s="43" t="s">
        <v>513</v>
      </c>
      <c r="C44" s="472" t="s">
        <v>26</v>
      </c>
      <c r="D44" s="532"/>
      <c r="E44" s="474"/>
      <c r="F44" s="475">
        <f>SUM(F10:F43)</f>
        <v>0</v>
      </c>
    </row>
    <row r="45" spans="1:6" s="74" customFormat="1" ht="15">
      <c r="A45" s="545"/>
      <c r="B45" s="546"/>
      <c r="C45" s="547"/>
      <c r="D45" s="548"/>
      <c r="E45" s="351"/>
      <c r="F45" s="350"/>
    </row>
    <row r="46" spans="1:6" ht="15">
      <c r="A46" s="96"/>
      <c r="B46" s="96"/>
      <c r="C46" s="94"/>
      <c r="D46" s="94"/>
      <c r="E46" s="96"/>
      <c r="F46" s="96"/>
    </row>
    <row r="47" spans="1:6" ht="15">
      <c r="A47" s="96"/>
      <c r="B47" s="96"/>
      <c r="C47" s="94"/>
      <c r="D47" s="94"/>
      <c r="E47" s="96"/>
      <c r="F47" s="96"/>
    </row>
    <row r="48" spans="1:6" ht="15">
      <c r="A48" s="96"/>
      <c r="B48" s="96"/>
      <c r="C48" s="94"/>
      <c r="D48" s="94"/>
      <c r="E48" s="96"/>
      <c r="F48" s="96"/>
    </row>
    <row r="49" spans="1:6" ht="15">
      <c r="A49" s="98"/>
      <c r="B49" s="98"/>
      <c r="C49" s="99"/>
      <c r="D49" s="99"/>
      <c r="E49" s="98"/>
      <c r="F49" s="100"/>
    </row>
  </sheetData>
  <sheetProtection/>
  <mergeCells count="1">
    <mergeCell ref="A1:F1"/>
  </mergeCells>
  <printOptions/>
  <pageMargins left="0.75" right="0.5" top="1.02" bottom="1" header="0.52" footer="0.5"/>
  <pageSetup fitToHeight="99" horizontalDpi="600" verticalDpi="600" orientation="portrait" paperSize="9" scale="90" r:id="rId1"/>
  <headerFooter alignWithMargins="0">
    <oddHeader>&amp;R&amp;10
</oddHeader>
    <oddFooter>&amp;R&amp;10&amp;P of &amp;N</oddFooter>
  </headerFooter>
</worksheet>
</file>

<file path=xl/worksheets/sheet11.xml><?xml version="1.0" encoding="utf-8"?>
<worksheet xmlns="http://schemas.openxmlformats.org/spreadsheetml/2006/main" xmlns:r="http://schemas.openxmlformats.org/officeDocument/2006/relationships">
  <sheetPr codeName="Sheet7">
    <tabColor indexed="43"/>
  </sheetPr>
  <dimension ref="A1:G258"/>
  <sheetViews>
    <sheetView showZeros="0" view="pageBreakPreview" zoomScaleNormal="70" zoomScaleSheetLayoutView="100" zoomScalePageLayoutView="0" workbookViewId="0" topLeftCell="A1">
      <selection activeCell="E7" sqref="E7"/>
    </sheetView>
  </sheetViews>
  <sheetFormatPr defaultColWidth="7.75390625" defaultRowHeight="15.75"/>
  <cols>
    <col min="1" max="1" width="6.625" style="97" customWidth="1"/>
    <col min="2" max="2" width="36.875" style="79" customWidth="1"/>
    <col min="3" max="3" width="8.25390625" style="101" customWidth="1"/>
    <col min="4" max="4" width="7.125" style="97" customWidth="1"/>
    <col min="5" max="5" width="8.00390625" style="79" customWidth="1"/>
    <col min="6" max="6" width="15.125" style="102" customWidth="1"/>
    <col min="7" max="16384" width="7.75390625" style="79" customWidth="1"/>
  </cols>
  <sheetData>
    <row r="1" spans="1:6" s="1" customFormat="1" ht="15">
      <c r="A1" s="568" t="s">
        <v>0</v>
      </c>
      <c r="B1" s="568"/>
      <c r="C1" s="568"/>
      <c r="D1" s="568"/>
      <c r="E1" s="568"/>
      <c r="F1" s="568"/>
    </row>
    <row r="2" spans="1:6" s="1" customFormat="1" ht="15">
      <c r="A2" s="2"/>
      <c r="B2" s="3"/>
      <c r="C2" s="4"/>
      <c r="D2" s="5"/>
      <c r="E2" s="6"/>
      <c r="F2" s="6"/>
    </row>
    <row r="3" spans="1:6" s="95" customFormat="1" ht="15">
      <c r="A3" s="396" t="s">
        <v>1</v>
      </c>
      <c r="B3" s="397" t="s">
        <v>2</v>
      </c>
      <c r="C3" s="398" t="s">
        <v>3</v>
      </c>
      <c r="D3" s="399" t="s">
        <v>4</v>
      </c>
      <c r="E3" s="400" t="s">
        <v>5</v>
      </c>
      <c r="F3" s="401" t="s">
        <v>6</v>
      </c>
    </row>
    <row r="4" spans="1:6" s="96" customFormat="1" ht="15">
      <c r="A4" s="464"/>
      <c r="B4" s="465" t="s">
        <v>7</v>
      </c>
      <c r="C4" s="466"/>
      <c r="D4" s="467"/>
      <c r="E4" s="469" t="s">
        <v>503</v>
      </c>
      <c r="F4" s="468" t="s">
        <v>503</v>
      </c>
    </row>
    <row r="5" spans="1:6" s="96" customFormat="1" ht="15">
      <c r="A5" s="402"/>
      <c r="B5" s="403"/>
      <c r="C5" s="404"/>
      <c r="D5" s="405"/>
      <c r="E5" s="407"/>
      <c r="F5" s="406"/>
    </row>
    <row r="6" spans="1:6" ht="15">
      <c r="A6" s="408"/>
      <c r="B6" s="409" t="s">
        <v>298</v>
      </c>
      <c r="C6" s="410"/>
      <c r="D6" s="411"/>
      <c r="E6" s="412"/>
      <c r="F6" s="413"/>
    </row>
    <row r="7" spans="1:6" ht="15">
      <c r="A7" s="414"/>
      <c r="B7" s="415"/>
      <c r="C7" s="416"/>
      <c r="D7" s="417"/>
      <c r="E7" s="415"/>
      <c r="F7" s="418"/>
    </row>
    <row r="8" spans="1:6" ht="15">
      <c r="A8" s="408"/>
      <c r="B8" s="419" t="s">
        <v>299</v>
      </c>
      <c r="C8" s="420"/>
      <c r="D8" s="411"/>
      <c r="E8" s="412"/>
      <c r="F8" s="413"/>
    </row>
    <row r="9" spans="1:6" ht="15">
      <c r="A9" s="408"/>
      <c r="B9" s="421"/>
      <c r="C9" s="411"/>
      <c r="D9" s="411"/>
      <c r="E9" s="412"/>
      <c r="F9" s="413"/>
    </row>
    <row r="10" spans="1:6" ht="15">
      <c r="A10" s="408"/>
      <c r="B10" s="422" t="s">
        <v>300</v>
      </c>
      <c r="C10" s="423"/>
      <c r="D10" s="411"/>
      <c r="E10" s="412"/>
      <c r="F10" s="413"/>
    </row>
    <row r="11" spans="1:6" ht="15">
      <c r="A11" s="408"/>
      <c r="B11" s="421"/>
      <c r="C11" s="411"/>
      <c r="D11" s="411"/>
      <c r="E11" s="412"/>
      <c r="F11" s="413"/>
    </row>
    <row r="12" spans="1:6" ht="15">
      <c r="A12" s="408"/>
      <c r="B12" s="422" t="s">
        <v>301</v>
      </c>
      <c r="C12" s="423"/>
      <c r="D12" s="411"/>
      <c r="E12" s="412"/>
      <c r="F12" s="413"/>
    </row>
    <row r="13" spans="1:6" ht="15">
      <c r="A13" s="424"/>
      <c r="B13" s="425"/>
      <c r="C13" s="426"/>
      <c r="D13" s="426"/>
      <c r="E13" s="427"/>
      <c r="F13" s="413"/>
    </row>
    <row r="14" spans="1:6" ht="15">
      <c r="A14" s="408" t="s">
        <v>13</v>
      </c>
      <c r="B14" s="421" t="s">
        <v>302</v>
      </c>
      <c r="C14" s="411">
        <v>750</v>
      </c>
      <c r="D14" s="411" t="s">
        <v>56</v>
      </c>
      <c r="E14" s="427"/>
      <c r="F14" s="413">
        <f>E14*C14</f>
        <v>0</v>
      </c>
    </row>
    <row r="15" spans="1:6" ht="15">
      <c r="A15" s="424"/>
      <c r="B15" s="425"/>
      <c r="C15" s="426"/>
      <c r="D15" s="426"/>
      <c r="E15" s="427"/>
      <c r="F15" s="413">
        <f aca="true" t="shared" si="0" ref="F15:F44">E15*C15</f>
        <v>0</v>
      </c>
    </row>
    <row r="16" spans="1:6" ht="15">
      <c r="A16" s="408" t="s">
        <v>16</v>
      </c>
      <c r="B16" s="421" t="s">
        <v>303</v>
      </c>
      <c r="C16" s="411">
        <v>185</v>
      </c>
      <c r="D16" s="411" t="s">
        <v>56</v>
      </c>
      <c r="E16" s="427"/>
      <c r="F16" s="413">
        <f t="shared" si="0"/>
        <v>0</v>
      </c>
    </row>
    <row r="17" spans="1:6" ht="15">
      <c r="A17" s="424"/>
      <c r="B17" s="425"/>
      <c r="C17" s="426"/>
      <c r="D17" s="426"/>
      <c r="E17" s="427"/>
      <c r="F17" s="413">
        <f t="shared" si="0"/>
        <v>0</v>
      </c>
    </row>
    <row r="18" spans="1:6" ht="15">
      <c r="A18" s="408" t="s">
        <v>18</v>
      </c>
      <c r="B18" s="421" t="s">
        <v>266</v>
      </c>
      <c r="C18" s="411">
        <v>270</v>
      </c>
      <c r="D18" s="411" t="s">
        <v>56</v>
      </c>
      <c r="E18" s="427"/>
      <c r="F18" s="413">
        <f t="shared" si="0"/>
        <v>0</v>
      </c>
    </row>
    <row r="19" spans="1:6" ht="15">
      <c r="A19" s="408"/>
      <c r="B19" s="421"/>
      <c r="C19" s="411"/>
      <c r="D19" s="411"/>
      <c r="E19" s="427"/>
      <c r="F19" s="413">
        <f t="shared" si="0"/>
        <v>0</v>
      </c>
    </row>
    <row r="20" spans="1:6" ht="15">
      <c r="A20" s="408" t="s">
        <v>21</v>
      </c>
      <c r="B20" s="421" t="s">
        <v>304</v>
      </c>
      <c r="C20" s="411">
        <v>500</v>
      </c>
      <c r="D20" s="411" t="s">
        <v>56</v>
      </c>
      <c r="E20" s="427"/>
      <c r="F20" s="413">
        <f t="shared" si="0"/>
        <v>0</v>
      </c>
    </row>
    <row r="21" spans="1:6" ht="15">
      <c r="A21" s="424"/>
      <c r="B21" s="425"/>
      <c r="C21" s="426"/>
      <c r="D21" s="426"/>
      <c r="E21" s="427"/>
      <c r="F21" s="413">
        <f t="shared" si="0"/>
        <v>0</v>
      </c>
    </row>
    <row r="22" spans="1:6" ht="15">
      <c r="A22" s="408" t="s">
        <v>39</v>
      </c>
      <c r="B22" s="421" t="s">
        <v>305</v>
      </c>
      <c r="C22" s="411">
        <v>20</v>
      </c>
      <c r="D22" s="411" t="s">
        <v>56</v>
      </c>
      <c r="E22" s="427"/>
      <c r="F22" s="413">
        <f t="shared" si="0"/>
        <v>0</v>
      </c>
    </row>
    <row r="23" spans="1:6" ht="15">
      <c r="A23" s="408"/>
      <c r="B23" s="421"/>
      <c r="C23" s="411"/>
      <c r="D23" s="411"/>
      <c r="E23" s="412"/>
      <c r="F23" s="413">
        <f t="shared" si="0"/>
        <v>0</v>
      </c>
    </row>
    <row r="24" spans="1:6" ht="15">
      <c r="A24" s="408" t="s">
        <v>41</v>
      </c>
      <c r="B24" s="421" t="s">
        <v>267</v>
      </c>
      <c r="C24" s="411">
        <v>55</v>
      </c>
      <c r="D24" s="411" t="s">
        <v>56</v>
      </c>
      <c r="E24" s="427"/>
      <c r="F24" s="413">
        <f t="shared" si="0"/>
        <v>0</v>
      </c>
    </row>
    <row r="25" spans="1:6" ht="15">
      <c r="A25" s="408"/>
      <c r="B25" s="421"/>
      <c r="C25" s="411"/>
      <c r="D25" s="411"/>
      <c r="E25" s="427"/>
      <c r="F25" s="413">
        <f t="shared" si="0"/>
        <v>0</v>
      </c>
    </row>
    <row r="26" spans="1:6" ht="15">
      <c r="A26" s="408" t="s">
        <v>43</v>
      </c>
      <c r="B26" s="421" t="s">
        <v>268</v>
      </c>
      <c r="C26" s="411">
        <v>110</v>
      </c>
      <c r="D26" s="411" t="s">
        <v>56</v>
      </c>
      <c r="E26" s="427"/>
      <c r="F26" s="413">
        <f t="shared" si="0"/>
        <v>0</v>
      </c>
    </row>
    <row r="27" spans="1:6" ht="15">
      <c r="A27" s="408"/>
      <c r="B27" s="421"/>
      <c r="C27" s="411"/>
      <c r="D27" s="411"/>
      <c r="E27" s="427"/>
      <c r="F27" s="413">
        <f t="shared" si="0"/>
        <v>0</v>
      </c>
    </row>
    <row r="28" spans="1:6" ht="15">
      <c r="A28" s="408" t="s">
        <v>46</v>
      </c>
      <c r="B28" s="421" t="s">
        <v>269</v>
      </c>
      <c r="C28" s="411">
        <v>120</v>
      </c>
      <c r="D28" s="411" t="s">
        <v>56</v>
      </c>
      <c r="E28" s="427"/>
      <c r="F28" s="413">
        <f t="shared" si="0"/>
        <v>0</v>
      </c>
    </row>
    <row r="29" spans="1:6" ht="15">
      <c r="A29" s="408"/>
      <c r="B29" s="421"/>
      <c r="C29" s="411"/>
      <c r="D29" s="411"/>
      <c r="E29" s="427"/>
      <c r="F29" s="413">
        <f t="shared" si="0"/>
        <v>0</v>
      </c>
    </row>
    <row r="30" spans="1:6" ht="15">
      <c r="A30" s="408" t="s">
        <v>48</v>
      </c>
      <c r="B30" s="421" t="s">
        <v>306</v>
      </c>
      <c r="C30" s="411">
        <v>35</v>
      </c>
      <c r="D30" s="411" t="s">
        <v>56</v>
      </c>
      <c r="E30" s="427"/>
      <c r="F30" s="413">
        <f t="shared" si="0"/>
        <v>0</v>
      </c>
    </row>
    <row r="31" spans="1:6" ht="15">
      <c r="A31" s="408"/>
      <c r="B31" s="421"/>
      <c r="C31" s="411"/>
      <c r="D31" s="411"/>
      <c r="E31" s="427"/>
      <c r="F31" s="413">
        <f t="shared" si="0"/>
        <v>0</v>
      </c>
    </row>
    <row r="32" spans="1:6" ht="15">
      <c r="A32" s="428"/>
      <c r="B32" s="422" t="s">
        <v>307</v>
      </c>
      <c r="C32" s="423"/>
      <c r="D32" s="429"/>
      <c r="E32" s="412"/>
      <c r="F32" s="413">
        <f t="shared" si="0"/>
        <v>0</v>
      </c>
    </row>
    <row r="33" spans="1:6" ht="15">
      <c r="A33" s="428"/>
      <c r="B33" s="422"/>
      <c r="C33" s="423"/>
      <c r="D33" s="429"/>
      <c r="E33" s="412"/>
      <c r="F33" s="413">
        <f t="shared" si="0"/>
        <v>0</v>
      </c>
    </row>
    <row r="34" spans="1:6" ht="15">
      <c r="A34" s="430" t="s">
        <v>50</v>
      </c>
      <c r="B34" s="421" t="s">
        <v>302</v>
      </c>
      <c r="C34" s="411">
        <v>1</v>
      </c>
      <c r="D34" s="429" t="s">
        <v>59</v>
      </c>
      <c r="E34" s="427"/>
      <c r="F34" s="413">
        <f t="shared" si="0"/>
        <v>0</v>
      </c>
    </row>
    <row r="35" spans="1:6" ht="15">
      <c r="A35" s="430"/>
      <c r="B35" s="425"/>
      <c r="C35" s="426"/>
      <c r="D35" s="426"/>
      <c r="E35" s="427"/>
      <c r="F35" s="413">
        <f t="shared" si="0"/>
        <v>0</v>
      </c>
    </row>
    <row r="36" spans="1:6" ht="15">
      <c r="A36" s="408" t="s">
        <v>52</v>
      </c>
      <c r="B36" s="421" t="s">
        <v>266</v>
      </c>
      <c r="C36" s="411">
        <v>50</v>
      </c>
      <c r="D36" s="429" t="s">
        <v>59</v>
      </c>
      <c r="E36" s="427"/>
      <c r="F36" s="413">
        <f t="shared" si="0"/>
        <v>0</v>
      </c>
    </row>
    <row r="37" spans="1:6" ht="15">
      <c r="A37" s="424"/>
      <c r="B37" s="425"/>
      <c r="C37" s="426"/>
      <c r="D37" s="426"/>
      <c r="E37" s="427"/>
      <c r="F37" s="413">
        <f t="shared" si="0"/>
        <v>0</v>
      </c>
    </row>
    <row r="38" spans="1:6" ht="15">
      <c r="A38" s="408" t="s">
        <v>55</v>
      </c>
      <c r="B38" s="421" t="s">
        <v>304</v>
      </c>
      <c r="C38" s="411">
        <v>59</v>
      </c>
      <c r="D38" s="429" t="s">
        <v>59</v>
      </c>
      <c r="E38" s="427"/>
      <c r="F38" s="413">
        <f t="shared" si="0"/>
        <v>0</v>
      </c>
    </row>
    <row r="39" spans="1:6" ht="15">
      <c r="A39" s="408"/>
      <c r="B39" s="421"/>
      <c r="C39" s="411"/>
      <c r="D39" s="429"/>
      <c r="E39" s="427"/>
      <c r="F39" s="413">
        <f t="shared" si="0"/>
        <v>0</v>
      </c>
    </row>
    <row r="40" spans="1:6" ht="15">
      <c r="A40" s="408"/>
      <c r="B40" s="422" t="s">
        <v>308</v>
      </c>
      <c r="C40" s="423"/>
      <c r="D40" s="411"/>
      <c r="E40" s="427"/>
      <c r="F40" s="413">
        <f t="shared" si="0"/>
        <v>0</v>
      </c>
    </row>
    <row r="41" spans="1:6" ht="15">
      <c r="A41" s="408"/>
      <c r="B41" s="422"/>
      <c r="C41" s="423"/>
      <c r="D41" s="411"/>
      <c r="E41" s="427"/>
      <c r="F41" s="413">
        <f t="shared" si="0"/>
        <v>0</v>
      </c>
    </row>
    <row r="42" spans="1:6" ht="15">
      <c r="A42" s="408" t="s">
        <v>211</v>
      </c>
      <c r="B42" s="421" t="s">
        <v>269</v>
      </c>
      <c r="C42" s="411">
        <v>3</v>
      </c>
      <c r="D42" s="411" t="s">
        <v>59</v>
      </c>
      <c r="E42" s="427"/>
      <c r="F42" s="413">
        <f t="shared" si="0"/>
        <v>0</v>
      </c>
    </row>
    <row r="43" spans="1:6" ht="15">
      <c r="A43" s="408"/>
      <c r="B43" s="421"/>
      <c r="C43" s="411"/>
      <c r="D43" s="411"/>
      <c r="E43" s="427"/>
      <c r="F43" s="413">
        <f t="shared" si="0"/>
        <v>0</v>
      </c>
    </row>
    <row r="44" spans="1:6" ht="15">
      <c r="A44" s="408" t="s">
        <v>286</v>
      </c>
      <c r="B44" s="421" t="s">
        <v>270</v>
      </c>
      <c r="C44" s="411">
        <v>3</v>
      </c>
      <c r="D44" s="411" t="s">
        <v>59</v>
      </c>
      <c r="E44" s="427"/>
      <c r="F44" s="413">
        <f t="shared" si="0"/>
        <v>0</v>
      </c>
    </row>
    <row r="45" spans="1:6" ht="15">
      <c r="A45" s="408"/>
      <c r="B45" s="421"/>
      <c r="C45" s="411"/>
      <c r="D45" s="411"/>
      <c r="E45" s="427"/>
      <c r="F45" s="413"/>
    </row>
    <row r="46" spans="1:6" ht="15">
      <c r="A46" s="408"/>
      <c r="B46" s="421"/>
      <c r="C46" s="411"/>
      <c r="D46" s="411"/>
      <c r="E46" s="427"/>
      <c r="F46" s="413"/>
    </row>
    <row r="47" spans="1:6" ht="15">
      <c r="A47" s="408"/>
      <c r="B47" s="421"/>
      <c r="C47" s="411"/>
      <c r="D47" s="411"/>
      <c r="E47" s="427"/>
      <c r="F47" s="413"/>
    </row>
    <row r="48" spans="1:6" ht="15">
      <c r="A48" s="385"/>
      <c r="B48" s="43"/>
      <c r="C48" s="431" t="s">
        <v>35</v>
      </c>
      <c r="D48" s="389"/>
      <c r="E48" s="432"/>
      <c r="F48" s="433">
        <f>SUM(F14:F47)</f>
        <v>0</v>
      </c>
    </row>
    <row r="49" spans="1:6" ht="15">
      <c r="A49" s="408"/>
      <c r="B49" s="422" t="s">
        <v>309</v>
      </c>
      <c r="C49" s="423"/>
      <c r="D49" s="411"/>
      <c r="E49" s="427"/>
      <c r="F49" s="413"/>
    </row>
    <row r="50" spans="1:6" ht="15">
      <c r="A50" s="408"/>
      <c r="B50" s="422"/>
      <c r="C50" s="423"/>
      <c r="D50" s="411"/>
      <c r="E50" s="427"/>
      <c r="F50" s="413"/>
    </row>
    <row r="51" spans="1:6" ht="15">
      <c r="A51" s="408" t="s">
        <v>13</v>
      </c>
      <c r="B51" s="421" t="s">
        <v>266</v>
      </c>
      <c r="C51" s="411">
        <v>12</v>
      </c>
      <c r="D51" s="411" t="s">
        <v>59</v>
      </c>
      <c r="E51" s="427"/>
      <c r="F51" s="413">
        <f>E51*C51</f>
        <v>0</v>
      </c>
    </row>
    <row r="52" spans="1:6" ht="15">
      <c r="A52" s="408"/>
      <c r="B52" s="421"/>
      <c r="C52" s="411"/>
      <c r="D52" s="411"/>
      <c r="E52" s="427"/>
      <c r="F52" s="413">
        <f aca="true" t="shared" si="1" ref="F52:F89">E52*C52</f>
        <v>0</v>
      </c>
    </row>
    <row r="53" spans="1:6" ht="15">
      <c r="A53" s="434"/>
      <c r="B53" s="422" t="s">
        <v>310</v>
      </c>
      <c r="C53" s="423"/>
      <c r="D53" s="426"/>
      <c r="E53" s="412"/>
      <c r="F53" s="413">
        <f t="shared" si="1"/>
        <v>0</v>
      </c>
    </row>
    <row r="54" spans="1:6" ht="15">
      <c r="A54" s="408"/>
      <c r="B54" s="421"/>
      <c r="C54" s="411"/>
      <c r="D54" s="411"/>
      <c r="E54" s="412"/>
      <c r="F54" s="413">
        <f t="shared" si="1"/>
        <v>0</v>
      </c>
    </row>
    <row r="55" spans="1:6" ht="15">
      <c r="A55" s="408"/>
      <c r="B55" s="422" t="s">
        <v>311</v>
      </c>
      <c r="C55" s="423"/>
      <c r="D55" s="411"/>
      <c r="E55" s="412"/>
      <c r="F55" s="413">
        <f t="shared" si="1"/>
        <v>0</v>
      </c>
    </row>
    <row r="56" spans="1:6" ht="15">
      <c r="A56" s="424"/>
      <c r="B56" s="425"/>
      <c r="C56" s="426"/>
      <c r="D56" s="426"/>
      <c r="E56" s="427"/>
      <c r="F56" s="413">
        <f t="shared" si="1"/>
        <v>0</v>
      </c>
    </row>
    <row r="57" spans="1:6" ht="15">
      <c r="A57" s="408" t="s">
        <v>16</v>
      </c>
      <c r="B57" s="421" t="s">
        <v>302</v>
      </c>
      <c r="C57" s="411">
        <v>425</v>
      </c>
      <c r="D57" s="411" t="s">
        <v>56</v>
      </c>
      <c r="E57" s="427"/>
      <c r="F57" s="413">
        <f t="shared" si="1"/>
        <v>0</v>
      </c>
    </row>
    <row r="58" spans="1:6" ht="15">
      <c r="A58" s="408"/>
      <c r="B58" s="425"/>
      <c r="C58" s="426"/>
      <c r="D58" s="426"/>
      <c r="E58" s="427"/>
      <c r="F58" s="413">
        <f t="shared" si="1"/>
        <v>0</v>
      </c>
    </row>
    <row r="59" spans="1:6" ht="15">
      <c r="A59" s="408" t="s">
        <v>18</v>
      </c>
      <c r="B59" s="421" t="s">
        <v>303</v>
      </c>
      <c r="C59" s="411">
        <v>310</v>
      </c>
      <c r="D59" s="411" t="s">
        <v>56</v>
      </c>
      <c r="E59" s="427"/>
      <c r="F59" s="413">
        <f t="shared" si="1"/>
        <v>0</v>
      </c>
    </row>
    <row r="60" spans="1:6" ht="15">
      <c r="A60" s="385"/>
      <c r="B60" s="43"/>
      <c r="C60" s="369"/>
      <c r="D60" s="389"/>
      <c r="E60" s="432"/>
      <c r="F60" s="413">
        <f t="shared" si="1"/>
        <v>0</v>
      </c>
    </row>
    <row r="61" spans="1:6" s="96" customFormat="1" ht="15">
      <c r="A61" s="408"/>
      <c r="B61" s="419" t="s">
        <v>312</v>
      </c>
      <c r="C61" s="420"/>
      <c r="D61" s="411"/>
      <c r="E61" s="412"/>
      <c r="F61" s="413">
        <f t="shared" si="1"/>
        <v>0</v>
      </c>
    </row>
    <row r="62" spans="1:6" s="96" customFormat="1" ht="15">
      <c r="A62" s="408"/>
      <c r="B62" s="421"/>
      <c r="C62" s="411"/>
      <c r="D62" s="411"/>
      <c r="E62" s="412"/>
      <c r="F62" s="413">
        <f t="shared" si="1"/>
        <v>0</v>
      </c>
    </row>
    <row r="63" spans="1:6" s="96" customFormat="1" ht="15">
      <c r="A63" s="408"/>
      <c r="B63" s="422" t="s">
        <v>313</v>
      </c>
      <c r="C63" s="423"/>
      <c r="D63" s="411"/>
      <c r="E63" s="412"/>
      <c r="F63" s="413">
        <f t="shared" si="1"/>
        <v>0</v>
      </c>
    </row>
    <row r="64" spans="1:6" s="96" customFormat="1" ht="15">
      <c r="A64" s="408"/>
      <c r="B64" s="421"/>
      <c r="C64" s="411"/>
      <c r="D64" s="411"/>
      <c r="E64" s="412"/>
      <c r="F64" s="413">
        <f t="shared" si="1"/>
        <v>0</v>
      </c>
    </row>
    <row r="65" spans="1:6" s="96" customFormat="1" ht="15">
      <c r="A65" s="408" t="s">
        <v>21</v>
      </c>
      <c r="B65" s="421" t="s">
        <v>267</v>
      </c>
      <c r="C65" s="410">
        <v>16</v>
      </c>
      <c r="D65" s="411" t="s">
        <v>56</v>
      </c>
      <c r="E65" s="412"/>
      <c r="F65" s="413">
        <f t="shared" si="1"/>
        <v>0</v>
      </c>
    </row>
    <row r="66" spans="1:6" s="96" customFormat="1" ht="15">
      <c r="A66" s="408"/>
      <c r="B66" s="421"/>
      <c r="C66" s="410"/>
      <c r="D66" s="411"/>
      <c r="E66" s="412"/>
      <c r="F66" s="413">
        <f t="shared" si="1"/>
        <v>0</v>
      </c>
    </row>
    <row r="67" spans="1:6" ht="15">
      <c r="A67" s="408" t="s">
        <v>39</v>
      </c>
      <c r="B67" s="421" t="s">
        <v>314</v>
      </c>
      <c r="C67" s="410">
        <v>82</v>
      </c>
      <c r="D67" s="411" t="s">
        <v>56</v>
      </c>
      <c r="E67" s="412"/>
      <c r="F67" s="413">
        <f t="shared" si="1"/>
        <v>0</v>
      </c>
    </row>
    <row r="68" spans="1:6" ht="15">
      <c r="A68" s="408"/>
      <c r="B68" s="421"/>
      <c r="C68" s="410"/>
      <c r="D68" s="411"/>
      <c r="E68" s="412"/>
      <c r="F68" s="413">
        <f t="shared" si="1"/>
        <v>0</v>
      </c>
    </row>
    <row r="69" spans="1:6" ht="15">
      <c r="A69" s="408" t="s">
        <v>41</v>
      </c>
      <c r="B69" s="421" t="s">
        <v>306</v>
      </c>
      <c r="C69" s="410">
        <v>158</v>
      </c>
      <c r="D69" s="411" t="s">
        <v>56</v>
      </c>
      <c r="E69" s="412"/>
      <c r="F69" s="413">
        <f t="shared" si="1"/>
        <v>0</v>
      </c>
    </row>
    <row r="70" spans="1:6" ht="15">
      <c r="A70" s="408"/>
      <c r="B70" s="421"/>
      <c r="C70" s="410"/>
      <c r="D70" s="411"/>
      <c r="E70" s="412"/>
      <c r="F70" s="413">
        <f t="shared" si="1"/>
        <v>0</v>
      </c>
    </row>
    <row r="71" spans="1:6" ht="15">
      <c r="A71" s="408" t="s">
        <v>43</v>
      </c>
      <c r="B71" s="421" t="s">
        <v>271</v>
      </c>
      <c r="C71" s="410">
        <v>35</v>
      </c>
      <c r="D71" s="411" t="s">
        <v>56</v>
      </c>
      <c r="E71" s="412"/>
      <c r="F71" s="413">
        <f t="shared" si="1"/>
        <v>0</v>
      </c>
    </row>
    <row r="72" spans="1:6" ht="15">
      <c r="A72" s="408"/>
      <c r="B72" s="421"/>
      <c r="C72" s="410"/>
      <c r="D72" s="411"/>
      <c r="E72" s="412"/>
      <c r="F72" s="413">
        <f t="shared" si="1"/>
        <v>0</v>
      </c>
    </row>
    <row r="73" spans="1:6" ht="15">
      <c r="A73" s="408" t="s">
        <v>46</v>
      </c>
      <c r="B73" s="421" t="s">
        <v>315</v>
      </c>
      <c r="C73" s="410">
        <v>23</v>
      </c>
      <c r="D73" s="411" t="s">
        <v>56</v>
      </c>
      <c r="E73" s="412"/>
      <c r="F73" s="413">
        <f t="shared" si="1"/>
        <v>0</v>
      </c>
    </row>
    <row r="74" spans="1:6" ht="15">
      <c r="A74" s="408"/>
      <c r="B74" s="421"/>
      <c r="C74" s="411"/>
      <c r="D74" s="411"/>
      <c r="E74" s="412"/>
      <c r="F74" s="413">
        <f t="shared" si="1"/>
        <v>0</v>
      </c>
    </row>
    <row r="75" spans="1:6" ht="15">
      <c r="A75" s="408"/>
      <c r="B75" s="422" t="s">
        <v>316</v>
      </c>
      <c r="C75" s="423"/>
      <c r="D75" s="411"/>
      <c r="E75" s="412"/>
      <c r="F75" s="413">
        <f t="shared" si="1"/>
        <v>0</v>
      </c>
    </row>
    <row r="76" spans="1:6" ht="15">
      <c r="A76" s="408"/>
      <c r="B76" s="421"/>
      <c r="C76" s="411"/>
      <c r="D76" s="411"/>
      <c r="E76" s="412"/>
      <c r="F76" s="413">
        <f t="shared" si="1"/>
        <v>0</v>
      </c>
    </row>
    <row r="77" spans="1:6" ht="15">
      <c r="A77" s="408" t="s">
        <v>48</v>
      </c>
      <c r="B77" s="421" t="s">
        <v>267</v>
      </c>
      <c r="C77" s="410">
        <v>597</v>
      </c>
      <c r="D77" s="411" t="s">
        <v>56</v>
      </c>
      <c r="E77" s="412"/>
      <c r="F77" s="413">
        <f t="shared" si="1"/>
        <v>0</v>
      </c>
    </row>
    <row r="78" spans="1:6" ht="15">
      <c r="A78" s="408"/>
      <c r="B78" s="421"/>
      <c r="C78" s="410"/>
      <c r="D78" s="411"/>
      <c r="E78" s="412"/>
      <c r="F78" s="413">
        <f t="shared" si="1"/>
        <v>0</v>
      </c>
    </row>
    <row r="79" spans="1:6" ht="15">
      <c r="A79" s="408" t="s">
        <v>50</v>
      </c>
      <c r="B79" s="421" t="s">
        <v>314</v>
      </c>
      <c r="C79" s="410">
        <v>164</v>
      </c>
      <c r="D79" s="411" t="s">
        <v>56</v>
      </c>
      <c r="E79" s="412"/>
      <c r="F79" s="413">
        <f t="shared" si="1"/>
        <v>0</v>
      </c>
    </row>
    <row r="80" spans="1:6" ht="15">
      <c r="A80" s="408"/>
      <c r="B80" s="421"/>
      <c r="C80" s="410"/>
      <c r="D80" s="411"/>
      <c r="E80" s="412"/>
      <c r="F80" s="413">
        <f t="shared" si="1"/>
        <v>0</v>
      </c>
    </row>
    <row r="81" spans="1:6" ht="15">
      <c r="A81" s="408" t="s">
        <v>52</v>
      </c>
      <c r="B81" s="421" t="s">
        <v>306</v>
      </c>
      <c r="C81" s="410">
        <v>207</v>
      </c>
      <c r="D81" s="411" t="s">
        <v>56</v>
      </c>
      <c r="E81" s="412"/>
      <c r="F81" s="413">
        <f t="shared" si="1"/>
        <v>0</v>
      </c>
    </row>
    <row r="82" spans="1:6" ht="15">
      <c r="A82" s="408"/>
      <c r="B82" s="421"/>
      <c r="C82" s="410"/>
      <c r="D82" s="411"/>
      <c r="E82" s="412"/>
      <c r="F82" s="413">
        <f t="shared" si="1"/>
        <v>0</v>
      </c>
    </row>
    <row r="83" spans="1:6" ht="15">
      <c r="A83" s="408"/>
      <c r="B83" s="422" t="s">
        <v>317</v>
      </c>
      <c r="C83" s="410"/>
      <c r="D83" s="411"/>
      <c r="E83" s="412"/>
      <c r="F83" s="413">
        <f t="shared" si="1"/>
        <v>0</v>
      </c>
    </row>
    <row r="84" spans="1:6" ht="15">
      <c r="A84" s="408"/>
      <c r="B84" s="421"/>
      <c r="C84" s="410"/>
      <c r="D84" s="411"/>
      <c r="E84" s="412"/>
      <c r="F84" s="413">
        <f t="shared" si="1"/>
        <v>0</v>
      </c>
    </row>
    <row r="85" spans="1:6" ht="15">
      <c r="A85" s="408" t="s">
        <v>55</v>
      </c>
      <c r="B85" s="421" t="s">
        <v>267</v>
      </c>
      <c r="C85" s="410">
        <v>38</v>
      </c>
      <c r="D85" s="411" t="s">
        <v>56</v>
      </c>
      <c r="E85" s="412"/>
      <c r="F85" s="413">
        <f t="shared" si="1"/>
        <v>0</v>
      </c>
    </row>
    <row r="86" spans="1:6" ht="15">
      <c r="A86" s="408"/>
      <c r="B86" s="421"/>
      <c r="C86" s="410"/>
      <c r="D86" s="411"/>
      <c r="E86" s="412"/>
      <c r="F86" s="413">
        <f t="shared" si="1"/>
        <v>0</v>
      </c>
    </row>
    <row r="87" spans="1:6" ht="15">
      <c r="A87" s="408" t="s">
        <v>211</v>
      </c>
      <c r="B87" s="421" t="s">
        <v>268</v>
      </c>
      <c r="C87" s="410">
        <v>58</v>
      </c>
      <c r="D87" s="411" t="s">
        <v>56</v>
      </c>
      <c r="E87" s="412"/>
      <c r="F87" s="413">
        <f t="shared" si="1"/>
        <v>0</v>
      </c>
    </row>
    <row r="88" spans="1:6" ht="15">
      <c r="A88" s="408"/>
      <c r="B88" s="421"/>
      <c r="C88" s="410"/>
      <c r="D88" s="411"/>
      <c r="E88" s="412"/>
      <c r="F88" s="413">
        <f t="shared" si="1"/>
        <v>0</v>
      </c>
    </row>
    <row r="89" spans="1:6" ht="15">
      <c r="A89" s="408" t="s">
        <v>286</v>
      </c>
      <c r="B89" s="421" t="s">
        <v>314</v>
      </c>
      <c r="C89" s="410">
        <v>13</v>
      </c>
      <c r="D89" s="411" t="s">
        <v>56</v>
      </c>
      <c r="E89" s="412"/>
      <c r="F89" s="413">
        <f t="shared" si="1"/>
        <v>0</v>
      </c>
    </row>
    <row r="90" spans="1:6" ht="15">
      <c r="A90" s="408"/>
      <c r="B90" s="421"/>
      <c r="C90" s="411"/>
      <c r="D90" s="411"/>
      <c r="E90" s="427"/>
      <c r="F90" s="413"/>
    </row>
    <row r="91" spans="1:6" ht="15">
      <c r="A91" s="385"/>
      <c r="B91" s="43"/>
      <c r="C91" s="431" t="s">
        <v>35</v>
      </c>
      <c r="D91" s="389"/>
      <c r="E91" s="432"/>
      <c r="F91" s="433">
        <f>SUM(F51:F90)</f>
        <v>0</v>
      </c>
    </row>
    <row r="92" spans="1:6" ht="15">
      <c r="A92" s="408" t="s">
        <v>13</v>
      </c>
      <c r="B92" s="421" t="s">
        <v>306</v>
      </c>
      <c r="C92" s="410">
        <v>14</v>
      </c>
      <c r="D92" s="411" t="s">
        <v>56</v>
      </c>
      <c r="E92" s="412"/>
      <c r="F92" s="413">
        <f>E92*C92</f>
        <v>0</v>
      </c>
    </row>
    <row r="93" spans="1:6" ht="15">
      <c r="A93" s="385"/>
      <c r="B93" s="43"/>
      <c r="C93" s="436"/>
      <c r="D93" s="436"/>
      <c r="E93" s="432"/>
      <c r="F93" s="413">
        <f aca="true" t="shared" si="2" ref="F93:F132">E93*C93</f>
        <v>0</v>
      </c>
    </row>
    <row r="94" spans="1:6" ht="15">
      <c r="A94" s="385"/>
      <c r="B94" s="437" t="s">
        <v>318</v>
      </c>
      <c r="C94" s="438"/>
      <c r="D94" s="411"/>
      <c r="E94" s="412"/>
      <c r="F94" s="413">
        <f t="shared" si="2"/>
        <v>0</v>
      </c>
    </row>
    <row r="95" spans="1:6" ht="15">
      <c r="A95" s="385"/>
      <c r="B95" s="422"/>
      <c r="C95" s="423"/>
      <c r="D95" s="411"/>
      <c r="E95" s="412"/>
      <c r="F95" s="413">
        <f t="shared" si="2"/>
        <v>0</v>
      </c>
    </row>
    <row r="96" spans="1:6" ht="15">
      <c r="A96" s="385" t="s">
        <v>16</v>
      </c>
      <c r="B96" s="421" t="s">
        <v>271</v>
      </c>
      <c r="C96" s="410">
        <v>18</v>
      </c>
      <c r="D96" s="411" t="s">
        <v>56</v>
      </c>
      <c r="E96" s="412"/>
      <c r="F96" s="413">
        <f t="shared" si="2"/>
        <v>0</v>
      </c>
    </row>
    <row r="97" spans="1:6" ht="15">
      <c r="A97" s="385"/>
      <c r="B97" s="421"/>
      <c r="C97" s="410"/>
      <c r="D97" s="411"/>
      <c r="E97" s="412"/>
      <c r="F97" s="413">
        <f t="shared" si="2"/>
        <v>0</v>
      </c>
    </row>
    <row r="98" spans="1:6" ht="15">
      <c r="A98" s="385" t="s">
        <v>18</v>
      </c>
      <c r="B98" s="421" t="s">
        <v>319</v>
      </c>
      <c r="C98" s="410">
        <v>22</v>
      </c>
      <c r="D98" s="411" t="s">
        <v>56</v>
      </c>
      <c r="E98" s="412"/>
      <c r="F98" s="413">
        <f t="shared" si="2"/>
        <v>0</v>
      </c>
    </row>
    <row r="99" spans="1:6" ht="15">
      <c r="A99" s="385"/>
      <c r="B99" s="421"/>
      <c r="C99" s="410"/>
      <c r="D99" s="411"/>
      <c r="E99" s="412"/>
      <c r="F99" s="413">
        <f t="shared" si="2"/>
        <v>0</v>
      </c>
    </row>
    <row r="100" spans="1:6" ht="15">
      <c r="A100" s="408" t="s">
        <v>21</v>
      </c>
      <c r="B100" s="421" t="s">
        <v>315</v>
      </c>
      <c r="C100" s="410">
        <v>30</v>
      </c>
      <c r="D100" s="411" t="s">
        <v>56</v>
      </c>
      <c r="E100" s="412"/>
      <c r="F100" s="413">
        <f t="shared" si="2"/>
        <v>0</v>
      </c>
    </row>
    <row r="101" spans="1:6" ht="15">
      <c r="A101" s="408"/>
      <c r="B101" s="421"/>
      <c r="C101" s="410"/>
      <c r="D101" s="411"/>
      <c r="E101" s="412"/>
      <c r="F101" s="413">
        <f t="shared" si="2"/>
        <v>0</v>
      </c>
    </row>
    <row r="102" spans="1:6" ht="15">
      <c r="A102" s="408"/>
      <c r="B102" s="437" t="s">
        <v>320</v>
      </c>
      <c r="C102" s="423"/>
      <c r="D102" s="439"/>
      <c r="E102" s="412"/>
      <c r="F102" s="413">
        <f t="shared" si="2"/>
        <v>0</v>
      </c>
    </row>
    <row r="103" spans="1:6" ht="15">
      <c r="A103" s="408"/>
      <c r="B103" s="422"/>
      <c r="C103" s="423"/>
      <c r="D103" s="389"/>
      <c r="E103" s="427"/>
      <c r="F103" s="413">
        <f t="shared" si="2"/>
        <v>0</v>
      </c>
    </row>
    <row r="104" spans="1:6" ht="15">
      <c r="A104" s="408" t="s">
        <v>39</v>
      </c>
      <c r="B104" s="415" t="s">
        <v>267</v>
      </c>
      <c r="C104" s="440">
        <v>62</v>
      </c>
      <c r="D104" s="441" t="s">
        <v>56</v>
      </c>
      <c r="E104" s="442"/>
      <c r="F104" s="413">
        <f t="shared" si="2"/>
        <v>0</v>
      </c>
    </row>
    <row r="105" spans="1:6" ht="15">
      <c r="A105" s="408"/>
      <c r="B105" s="421"/>
      <c r="C105" s="436"/>
      <c r="D105" s="389"/>
      <c r="E105" s="43"/>
      <c r="F105" s="413">
        <f t="shared" si="2"/>
        <v>0</v>
      </c>
    </row>
    <row r="106" spans="1:6" ht="15">
      <c r="A106" s="408" t="s">
        <v>41</v>
      </c>
      <c r="B106" s="421" t="s">
        <v>314</v>
      </c>
      <c r="C106" s="443">
        <v>39</v>
      </c>
      <c r="D106" s="441" t="s">
        <v>56</v>
      </c>
      <c r="E106" s="442"/>
      <c r="F106" s="413">
        <f t="shared" si="2"/>
        <v>0</v>
      </c>
    </row>
    <row r="107" spans="1:6" ht="15">
      <c r="A107" s="408"/>
      <c r="B107" s="422"/>
      <c r="C107" s="363"/>
      <c r="D107" s="444"/>
      <c r="E107" s="442"/>
      <c r="F107" s="413">
        <f t="shared" si="2"/>
        <v>0</v>
      </c>
    </row>
    <row r="108" spans="1:6" ht="15">
      <c r="A108" s="408" t="s">
        <v>43</v>
      </c>
      <c r="B108" s="415" t="s">
        <v>306</v>
      </c>
      <c r="C108" s="440">
        <v>96</v>
      </c>
      <c r="D108" s="441" t="s">
        <v>56</v>
      </c>
      <c r="E108" s="442">
        <v>50</v>
      </c>
      <c r="F108" s="413">
        <f t="shared" si="2"/>
        <v>4800</v>
      </c>
    </row>
    <row r="109" spans="1:6" ht="15">
      <c r="A109" s="408"/>
      <c r="B109" s="415"/>
      <c r="C109" s="440"/>
      <c r="D109" s="441"/>
      <c r="E109" s="442"/>
      <c r="F109" s="413">
        <f t="shared" si="2"/>
        <v>0</v>
      </c>
    </row>
    <row r="110" spans="1:6" ht="15">
      <c r="A110" s="424"/>
      <c r="B110" s="419" t="s">
        <v>321</v>
      </c>
      <c r="C110" s="420"/>
      <c r="D110" s="426"/>
      <c r="E110" s="427"/>
      <c r="F110" s="413">
        <f t="shared" si="2"/>
        <v>0</v>
      </c>
    </row>
    <row r="111" spans="1:6" ht="15">
      <c r="A111" s="424"/>
      <c r="B111" s="425"/>
      <c r="C111" s="426"/>
      <c r="D111" s="426"/>
      <c r="E111" s="427"/>
      <c r="F111" s="413">
        <f t="shared" si="2"/>
        <v>0</v>
      </c>
    </row>
    <row r="112" spans="1:6" ht="15">
      <c r="A112" s="408" t="s">
        <v>46</v>
      </c>
      <c r="B112" s="422" t="s">
        <v>322</v>
      </c>
      <c r="C112" s="423"/>
      <c r="D112" s="426"/>
      <c r="E112" s="427"/>
      <c r="F112" s="413">
        <f t="shared" si="2"/>
        <v>0</v>
      </c>
    </row>
    <row r="113" spans="1:6" ht="15">
      <c r="A113" s="434"/>
      <c r="B113" s="422"/>
      <c r="C113" s="423"/>
      <c r="D113" s="426"/>
      <c r="E113" s="427"/>
      <c r="F113" s="413">
        <f t="shared" si="2"/>
        <v>0</v>
      </c>
    </row>
    <row r="114" spans="1:6" ht="15">
      <c r="A114" s="408" t="s">
        <v>48</v>
      </c>
      <c r="B114" s="421" t="s">
        <v>323</v>
      </c>
      <c r="C114" s="411">
        <v>21</v>
      </c>
      <c r="D114" s="411" t="s">
        <v>59</v>
      </c>
      <c r="E114" s="427">
        <v>200</v>
      </c>
      <c r="F114" s="413">
        <f t="shared" si="2"/>
        <v>4200</v>
      </c>
    </row>
    <row r="115" spans="1:6" ht="15">
      <c r="A115" s="434"/>
      <c r="B115" s="425"/>
      <c r="C115" s="426"/>
      <c r="D115" s="426"/>
      <c r="E115" s="427"/>
      <c r="F115" s="413">
        <f t="shared" si="2"/>
        <v>0</v>
      </c>
    </row>
    <row r="116" spans="1:6" ht="15">
      <c r="A116" s="408" t="s">
        <v>50</v>
      </c>
      <c r="B116" s="421" t="s">
        <v>324</v>
      </c>
      <c r="C116" s="411">
        <v>8</v>
      </c>
      <c r="D116" s="411" t="s">
        <v>59</v>
      </c>
      <c r="E116" s="412">
        <v>220</v>
      </c>
      <c r="F116" s="413">
        <f t="shared" si="2"/>
        <v>1760</v>
      </c>
    </row>
    <row r="117" spans="1:6" ht="15">
      <c r="A117" s="408"/>
      <c r="B117" s="421"/>
      <c r="C117" s="411"/>
      <c r="D117" s="411"/>
      <c r="E117" s="412"/>
      <c r="F117" s="413">
        <f t="shared" si="2"/>
        <v>0</v>
      </c>
    </row>
    <row r="118" spans="1:6" ht="15">
      <c r="A118" s="408" t="s">
        <v>52</v>
      </c>
      <c r="B118" s="421" t="s">
        <v>325</v>
      </c>
      <c r="C118" s="411">
        <v>5</v>
      </c>
      <c r="D118" s="411" t="s">
        <v>59</v>
      </c>
      <c r="E118" s="427">
        <v>230</v>
      </c>
      <c r="F118" s="413">
        <f t="shared" si="2"/>
        <v>1150</v>
      </c>
    </row>
    <row r="119" spans="1:6" ht="15">
      <c r="A119" s="424"/>
      <c r="B119" s="421"/>
      <c r="C119" s="411"/>
      <c r="D119" s="426"/>
      <c r="E119" s="427"/>
      <c r="F119" s="413">
        <f t="shared" si="2"/>
        <v>0</v>
      </c>
    </row>
    <row r="120" spans="1:6" ht="15">
      <c r="A120" s="434"/>
      <c r="B120" s="422" t="s">
        <v>326</v>
      </c>
      <c r="C120" s="423"/>
      <c r="D120" s="426"/>
      <c r="E120" s="427"/>
      <c r="F120" s="413">
        <f t="shared" si="2"/>
        <v>0</v>
      </c>
    </row>
    <row r="121" spans="1:6" ht="15">
      <c r="A121" s="434"/>
      <c r="B121" s="425"/>
      <c r="C121" s="426"/>
      <c r="D121" s="426"/>
      <c r="E121" s="427"/>
      <c r="F121" s="413">
        <f t="shared" si="2"/>
        <v>0</v>
      </c>
    </row>
    <row r="122" spans="1:6" ht="15">
      <c r="A122" s="408" t="s">
        <v>55</v>
      </c>
      <c r="B122" s="421" t="s">
        <v>327</v>
      </c>
      <c r="C122" s="411">
        <v>131</v>
      </c>
      <c r="D122" s="411" t="s">
        <v>59</v>
      </c>
      <c r="E122" s="412">
        <v>320</v>
      </c>
      <c r="F122" s="413">
        <f t="shared" si="2"/>
        <v>41920</v>
      </c>
    </row>
    <row r="123" spans="1:6" ht="15">
      <c r="A123" s="424"/>
      <c r="B123" s="425"/>
      <c r="C123" s="426"/>
      <c r="D123" s="426"/>
      <c r="E123" s="427"/>
      <c r="F123" s="413">
        <f t="shared" si="2"/>
        <v>0</v>
      </c>
    </row>
    <row r="124" spans="1:6" ht="15">
      <c r="A124" s="408"/>
      <c r="B124" s="422" t="s">
        <v>328</v>
      </c>
      <c r="C124" s="423"/>
      <c r="D124" s="411"/>
      <c r="E124" s="412"/>
      <c r="F124" s="413">
        <f t="shared" si="2"/>
        <v>0</v>
      </c>
    </row>
    <row r="125" spans="1:6" ht="15">
      <c r="A125" s="408"/>
      <c r="B125" s="421"/>
      <c r="C125" s="411"/>
      <c r="D125" s="411"/>
      <c r="E125" s="412"/>
      <c r="F125" s="413">
        <f t="shared" si="2"/>
        <v>0</v>
      </c>
    </row>
    <row r="126" spans="1:6" ht="15">
      <c r="A126" s="408" t="s">
        <v>211</v>
      </c>
      <c r="B126" s="421" t="s">
        <v>329</v>
      </c>
      <c r="C126" s="411">
        <v>2</v>
      </c>
      <c r="D126" s="411" t="s">
        <v>59</v>
      </c>
      <c r="E126" s="412">
        <v>300</v>
      </c>
      <c r="F126" s="413">
        <f t="shared" si="2"/>
        <v>600</v>
      </c>
    </row>
    <row r="127" spans="1:6" ht="15">
      <c r="A127" s="408"/>
      <c r="B127" s="421"/>
      <c r="C127" s="411"/>
      <c r="D127" s="411"/>
      <c r="E127" s="412"/>
      <c r="F127" s="413">
        <f t="shared" si="2"/>
        <v>0</v>
      </c>
    </row>
    <row r="128" spans="1:6" ht="15">
      <c r="A128" s="408" t="s">
        <v>286</v>
      </c>
      <c r="B128" s="421" t="s">
        <v>330</v>
      </c>
      <c r="C128" s="411">
        <v>1</v>
      </c>
      <c r="D128" s="411" t="s">
        <v>59</v>
      </c>
      <c r="E128" s="412">
        <v>320</v>
      </c>
      <c r="F128" s="413">
        <f t="shared" si="2"/>
        <v>320</v>
      </c>
    </row>
    <row r="129" spans="1:6" ht="15">
      <c r="A129" s="408"/>
      <c r="B129" s="421"/>
      <c r="C129" s="411"/>
      <c r="D129" s="411"/>
      <c r="E129" s="412"/>
      <c r="F129" s="413">
        <f t="shared" si="2"/>
        <v>0</v>
      </c>
    </row>
    <row r="130" spans="1:6" ht="15">
      <c r="A130" s="408" t="s">
        <v>289</v>
      </c>
      <c r="B130" s="421" t="s">
        <v>331</v>
      </c>
      <c r="C130" s="411">
        <v>9</v>
      </c>
      <c r="D130" s="411" t="s">
        <v>59</v>
      </c>
      <c r="E130" s="412">
        <v>330</v>
      </c>
      <c r="F130" s="413">
        <f t="shared" si="2"/>
        <v>2970</v>
      </c>
    </row>
    <row r="131" spans="1:6" ht="15">
      <c r="A131" s="408"/>
      <c r="B131" s="421"/>
      <c r="C131" s="411"/>
      <c r="D131" s="411"/>
      <c r="E131" s="412"/>
      <c r="F131" s="413">
        <f t="shared" si="2"/>
        <v>0</v>
      </c>
    </row>
    <row r="132" spans="1:6" ht="15">
      <c r="A132" s="408" t="s">
        <v>332</v>
      </c>
      <c r="B132" s="421" t="s">
        <v>333</v>
      </c>
      <c r="C132" s="411">
        <v>1</v>
      </c>
      <c r="D132" s="411"/>
      <c r="E132" s="412">
        <v>350</v>
      </c>
      <c r="F132" s="413">
        <f t="shared" si="2"/>
        <v>350</v>
      </c>
    </row>
    <row r="133" spans="1:6" ht="15">
      <c r="A133" s="408"/>
      <c r="B133" s="421"/>
      <c r="C133" s="411"/>
      <c r="D133" s="411"/>
      <c r="E133" s="427"/>
      <c r="F133" s="413"/>
    </row>
    <row r="134" spans="1:6" ht="15">
      <c r="A134" s="385"/>
      <c r="B134" s="43"/>
      <c r="C134" s="431" t="s">
        <v>35</v>
      </c>
      <c r="D134" s="389"/>
      <c r="E134" s="432"/>
      <c r="F134" s="433">
        <f>SUM(F92:F133)</f>
        <v>58070</v>
      </c>
    </row>
    <row r="135" spans="1:6" ht="15">
      <c r="A135" s="408" t="s">
        <v>13</v>
      </c>
      <c r="B135" s="421" t="s">
        <v>334</v>
      </c>
      <c r="C135" s="411">
        <v>1</v>
      </c>
      <c r="D135" s="411"/>
      <c r="E135" s="412">
        <v>400</v>
      </c>
      <c r="F135" s="413">
        <f>E135*C135</f>
        <v>400</v>
      </c>
    </row>
    <row r="136" spans="1:6" ht="15">
      <c r="A136" s="408"/>
      <c r="B136" s="421"/>
      <c r="C136" s="411"/>
      <c r="D136" s="411"/>
      <c r="E136" s="412"/>
      <c r="F136" s="413">
        <f aca="true" t="shared" si="3" ref="F136:F173">E136*C136</f>
        <v>0</v>
      </c>
    </row>
    <row r="137" spans="1:6" ht="15">
      <c r="A137" s="408" t="s">
        <v>16</v>
      </c>
      <c r="B137" s="421" t="s">
        <v>335</v>
      </c>
      <c r="C137" s="411">
        <v>1</v>
      </c>
      <c r="D137" s="411"/>
      <c r="E137" s="412">
        <v>450</v>
      </c>
      <c r="F137" s="413">
        <f t="shared" si="3"/>
        <v>450</v>
      </c>
    </row>
    <row r="138" spans="1:6" ht="15">
      <c r="A138" s="424"/>
      <c r="B138" s="425"/>
      <c r="C138" s="426"/>
      <c r="D138" s="426"/>
      <c r="E138" s="427"/>
      <c r="F138" s="413">
        <f t="shared" si="3"/>
        <v>0</v>
      </c>
    </row>
    <row r="139" spans="1:6" ht="15">
      <c r="A139" s="408"/>
      <c r="B139" s="422" t="s">
        <v>336</v>
      </c>
      <c r="C139" s="423"/>
      <c r="D139" s="411"/>
      <c r="E139" s="445"/>
      <c r="F139" s="413">
        <f t="shared" si="3"/>
        <v>0</v>
      </c>
    </row>
    <row r="140" spans="1:6" ht="15">
      <c r="A140" s="408"/>
      <c r="B140" s="421"/>
      <c r="C140" s="411"/>
      <c r="D140" s="411"/>
      <c r="E140" s="445"/>
      <c r="F140" s="413">
        <f t="shared" si="3"/>
        <v>0</v>
      </c>
    </row>
    <row r="141" spans="1:6" ht="15">
      <c r="A141" s="408" t="s">
        <v>18</v>
      </c>
      <c r="B141" s="421" t="s">
        <v>337</v>
      </c>
      <c r="C141" s="411">
        <v>24</v>
      </c>
      <c r="D141" s="411" t="s">
        <v>59</v>
      </c>
      <c r="E141" s="445">
        <v>150</v>
      </c>
      <c r="F141" s="413">
        <f t="shared" si="3"/>
        <v>3600</v>
      </c>
    </row>
    <row r="142" spans="1:6" ht="15">
      <c r="A142" s="408"/>
      <c r="B142" s="421"/>
      <c r="C142" s="411"/>
      <c r="D142" s="411"/>
      <c r="E142" s="445"/>
      <c r="F142" s="413">
        <f t="shared" si="3"/>
        <v>0</v>
      </c>
    </row>
    <row r="143" spans="1:6" ht="15">
      <c r="A143" s="408" t="s">
        <v>21</v>
      </c>
      <c r="B143" s="421" t="s">
        <v>338</v>
      </c>
      <c r="C143" s="411">
        <v>20</v>
      </c>
      <c r="D143" s="411" t="s">
        <v>59</v>
      </c>
      <c r="E143" s="445">
        <v>160</v>
      </c>
      <c r="F143" s="413">
        <f t="shared" si="3"/>
        <v>3200</v>
      </c>
    </row>
    <row r="144" spans="1:6" ht="15">
      <c r="A144" s="408"/>
      <c r="B144" s="421"/>
      <c r="C144" s="411"/>
      <c r="D144" s="411"/>
      <c r="E144" s="412"/>
      <c r="F144" s="413">
        <f t="shared" si="3"/>
        <v>0</v>
      </c>
    </row>
    <row r="145" spans="1:6" ht="15">
      <c r="A145" s="408"/>
      <c r="B145" s="422" t="s">
        <v>339</v>
      </c>
      <c r="C145" s="423"/>
      <c r="D145" s="411"/>
      <c r="E145" s="445"/>
      <c r="F145" s="413">
        <f t="shared" si="3"/>
        <v>0</v>
      </c>
    </row>
    <row r="146" spans="1:6" ht="15">
      <c r="A146" s="408"/>
      <c r="B146" s="421"/>
      <c r="C146" s="411"/>
      <c r="D146" s="411"/>
      <c r="E146" s="445"/>
      <c r="F146" s="413">
        <f t="shared" si="3"/>
        <v>0</v>
      </c>
    </row>
    <row r="147" spans="1:6" ht="15">
      <c r="A147" s="408" t="s">
        <v>39</v>
      </c>
      <c r="B147" s="421" t="s">
        <v>340</v>
      </c>
      <c r="C147" s="411">
        <v>12</v>
      </c>
      <c r="D147" s="411" t="s">
        <v>59</v>
      </c>
      <c r="E147" s="445">
        <v>80</v>
      </c>
      <c r="F147" s="413">
        <f t="shared" si="3"/>
        <v>960</v>
      </c>
    </row>
    <row r="148" spans="1:6" ht="15">
      <c r="A148" s="408"/>
      <c r="B148" s="421"/>
      <c r="C148" s="411"/>
      <c r="D148" s="411"/>
      <c r="E148" s="445"/>
      <c r="F148" s="413">
        <f t="shared" si="3"/>
        <v>0</v>
      </c>
    </row>
    <row r="149" spans="1:6" ht="15">
      <c r="A149" s="408"/>
      <c r="B149" s="422" t="s">
        <v>341</v>
      </c>
      <c r="C149" s="423"/>
      <c r="D149" s="411"/>
      <c r="E149" s="445"/>
      <c r="F149" s="413">
        <f t="shared" si="3"/>
        <v>0</v>
      </c>
    </row>
    <row r="150" spans="1:6" ht="15">
      <c r="A150" s="408"/>
      <c r="B150" s="421"/>
      <c r="C150" s="411"/>
      <c r="D150" s="411"/>
      <c r="E150" s="445"/>
      <c r="F150" s="413">
        <f t="shared" si="3"/>
        <v>0</v>
      </c>
    </row>
    <row r="151" spans="1:6" ht="15">
      <c r="A151" s="446" t="s">
        <v>41</v>
      </c>
      <c r="B151" s="421" t="s">
        <v>342</v>
      </c>
      <c r="C151" s="411">
        <v>4</v>
      </c>
      <c r="D151" s="411" t="s">
        <v>59</v>
      </c>
      <c r="E151" s="445">
        <v>150</v>
      </c>
      <c r="F151" s="413">
        <f t="shared" si="3"/>
        <v>600</v>
      </c>
    </row>
    <row r="152" spans="1:6" ht="15">
      <c r="A152" s="408"/>
      <c r="B152" s="421"/>
      <c r="C152" s="411"/>
      <c r="D152" s="411"/>
      <c r="E152" s="447"/>
      <c r="F152" s="413">
        <f t="shared" si="3"/>
        <v>0</v>
      </c>
    </row>
    <row r="153" spans="1:6" ht="15">
      <c r="A153" s="408" t="s">
        <v>43</v>
      </c>
      <c r="B153" s="421" t="s">
        <v>343</v>
      </c>
      <c r="C153" s="411">
        <v>2</v>
      </c>
      <c r="D153" s="411" t="s">
        <v>59</v>
      </c>
      <c r="E153" s="445">
        <v>200</v>
      </c>
      <c r="F153" s="413">
        <f t="shared" si="3"/>
        <v>400</v>
      </c>
    </row>
    <row r="154" spans="1:6" s="78" customFormat="1" ht="15">
      <c r="A154" s="408"/>
      <c r="B154" s="421"/>
      <c r="C154" s="411"/>
      <c r="D154" s="411"/>
      <c r="E154" s="445"/>
      <c r="F154" s="413">
        <f t="shared" si="3"/>
        <v>0</v>
      </c>
    </row>
    <row r="155" spans="1:6" ht="15">
      <c r="A155" s="408" t="s">
        <v>46</v>
      </c>
      <c r="B155" s="421" t="s">
        <v>344</v>
      </c>
      <c r="C155" s="411">
        <v>1</v>
      </c>
      <c r="D155" s="411" t="s">
        <v>59</v>
      </c>
      <c r="E155" s="445">
        <v>500</v>
      </c>
      <c r="F155" s="413">
        <f t="shared" si="3"/>
        <v>500</v>
      </c>
    </row>
    <row r="156" spans="1:6" ht="15">
      <c r="A156" s="408"/>
      <c r="B156" s="421"/>
      <c r="C156" s="411"/>
      <c r="D156" s="411"/>
      <c r="E156" s="412"/>
      <c r="F156" s="413">
        <f t="shared" si="3"/>
        <v>0</v>
      </c>
    </row>
    <row r="157" spans="1:6" ht="15">
      <c r="A157" s="408"/>
      <c r="B157" s="422" t="s">
        <v>345</v>
      </c>
      <c r="C157" s="423"/>
      <c r="D157" s="411"/>
      <c r="E157" s="445"/>
      <c r="F157" s="413">
        <f t="shared" si="3"/>
        <v>0</v>
      </c>
    </row>
    <row r="158" spans="1:6" ht="15">
      <c r="A158" s="408"/>
      <c r="B158" s="421"/>
      <c r="C158" s="411"/>
      <c r="D158" s="411"/>
      <c r="E158" s="412"/>
      <c r="F158" s="413">
        <f t="shared" si="3"/>
        <v>0</v>
      </c>
    </row>
    <row r="159" spans="1:6" ht="15">
      <c r="A159" s="424"/>
      <c r="B159" s="422" t="s">
        <v>346</v>
      </c>
      <c r="C159" s="423"/>
      <c r="D159" s="426"/>
      <c r="E159" s="427"/>
      <c r="F159" s="413">
        <f t="shared" si="3"/>
        <v>0</v>
      </c>
    </row>
    <row r="160" spans="1:6" ht="15">
      <c r="A160" s="424"/>
      <c r="B160" s="422"/>
      <c r="C160" s="423"/>
      <c r="D160" s="426"/>
      <c r="E160" s="427"/>
      <c r="F160" s="413">
        <f t="shared" si="3"/>
        <v>0</v>
      </c>
    </row>
    <row r="161" spans="1:6" ht="15">
      <c r="A161" s="408" t="s">
        <v>48</v>
      </c>
      <c r="B161" s="421" t="s">
        <v>347</v>
      </c>
      <c r="C161" s="411">
        <v>99</v>
      </c>
      <c r="D161" s="411" t="s">
        <v>59</v>
      </c>
      <c r="E161" s="412">
        <v>580</v>
      </c>
      <c r="F161" s="413">
        <f t="shared" si="3"/>
        <v>57420</v>
      </c>
    </row>
    <row r="162" spans="1:6" ht="15">
      <c r="A162" s="408"/>
      <c r="B162" s="421"/>
      <c r="C162" s="411"/>
      <c r="D162" s="411"/>
      <c r="E162" s="412"/>
      <c r="F162" s="413">
        <f t="shared" si="3"/>
        <v>0</v>
      </c>
    </row>
    <row r="163" spans="1:6" ht="15">
      <c r="A163" s="408"/>
      <c r="B163" s="422" t="s">
        <v>348</v>
      </c>
      <c r="C163" s="423"/>
      <c r="D163" s="426"/>
      <c r="E163" s="427"/>
      <c r="F163" s="413">
        <f t="shared" si="3"/>
        <v>0</v>
      </c>
    </row>
    <row r="164" spans="1:6" ht="15">
      <c r="A164" s="408"/>
      <c r="B164" s="422"/>
      <c r="C164" s="423"/>
      <c r="D164" s="426"/>
      <c r="E164" s="427"/>
      <c r="F164" s="413">
        <f t="shared" si="3"/>
        <v>0</v>
      </c>
    </row>
    <row r="165" spans="1:6" ht="15">
      <c r="A165" s="408" t="s">
        <v>50</v>
      </c>
      <c r="B165" s="421" t="s">
        <v>349</v>
      </c>
      <c r="C165" s="411">
        <v>99</v>
      </c>
      <c r="D165" s="411" t="s">
        <v>59</v>
      </c>
      <c r="E165" s="427">
        <v>720</v>
      </c>
      <c r="F165" s="413">
        <f t="shared" si="3"/>
        <v>71280</v>
      </c>
    </row>
    <row r="166" spans="1:6" ht="15">
      <c r="A166" s="434"/>
      <c r="B166" s="425"/>
      <c r="C166" s="426"/>
      <c r="D166" s="426"/>
      <c r="E166" s="427"/>
      <c r="F166" s="413">
        <f t="shared" si="3"/>
        <v>0</v>
      </c>
    </row>
    <row r="167" spans="1:6" ht="15">
      <c r="A167" s="408"/>
      <c r="B167" s="422" t="s">
        <v>350</v>
      </c>
      <c r="C167" s="423"/>
      <c r="D167" s="411"/>
      <c r="E167" s="427"/>
      <c r="F167" s="413">
        <f t="shared" si="3"/>
        <v>0</v>
      </c>
    </row>
    <row r="168" spans="1:6" ht="15">
      <c r="A168" s="434"/>
      <c r="B168" s="425"/>
      <c r="C168" s="426"/>
      <c r="D168" s="426"/>
      <c r="E168" s="427"/>
      <c r="F168" s="413">
        <f t="shared" si="3"/>
        <v>0</v>
      </c>
    </row>
    <row r="169" spans="1:6" ht="15">
      <c r="A169" s="408" t="s">
        <v>52</v>
      </c>
      <c r="B169" s="421" t="s">
        <v>351</v>
      </c>
      <c r="C169" s="411">
        <v>24</v>
      </c>
      <c r="D169" s="411" t="s">
        <v>59</v>
      </c>
      <c r="E169" s="445">
        <v>750</v>
      </c>
      <c r="F169" s="413">
        <f t="shared" si="3"/>
        <v>18000</v>
      </c>
    </row>
    <row r="170" spans="1:6" ht="15">
      <c r="A170" s="434"/>
      <c r="B170" s="425"/>
      <c r="C170" s="426"/>
      <c r="D170" s="426"/>
      <c r="E170" s="427"/>
      <c r="F170" s="413">
        <f t="shared" si="3"/>
        <v>0</v>
      </c>
    </row>
    <row r="171" spans="1:6" ht="15">
      <c r="A171" s="424"/>
      <c r="B171" s="422" t="s">
        <v>352</v>
      </c>
      <c r="C171" s="423"/>
      <c r="D171" s="411"/>
      <c r="E171" s="445"/>
      <c r="F171" s="413">
        <f t="shared" si="3"/>
        <v>0</v>
      </c>
    </row>
    <row r="172" spans="1:6" ht="15">
      <c r="A172" s="424"/>
      <c r="B172" s="421"/>
      <c r="C172" s="411"/>
      <c r="D172" s="411"/>
      <c r="E172" s="445"/>
      <c r="F172" s="413">
        <f t="shared" si="3"/>
        <v>0</v>
      </c>
    </row>
    <row r="173" spans="1:6" ht="15">
      <c r="A173" s="408" t="s">
        <v>55</v>
      </c>
      <c r="B173" s="421" t="s">
        <v>353</v>
      </c>
      <c r="C173" s="411">
        <v>25</v>
      </c>
      <c r="D173" s="411" t="s">
        <v>59</v>
      </c>
      <c r="E173" s="445">
        <v>180</v>
      </c>
      <c r="F173" s="413">
        <f t="shared" si="3"/>
        <v>4500</v>
      </c>
    </row>
    <row r="174" spans="1:6" ht="15">
      <c r="A174" s="408"/>
      <c r="B174" s="421"/>
      <c r="C174" s="411"/>
      <c r="D174" s="411"/>
      <c r="E174" s="445"/>
      <c r="F174" s="435"/>
    </row>
    <row r="175" spans="1:6" ht="15">
      <c r="A175" s="408"/>
      <c r="B175" s="421"/>
      <c r="C175" s="411"/>
      <c r="D175" s="411"/>
      <c r="E175" s="445"/>
      <c r="F175" s="435"/>
    </row>
    <row r="176" spans="1:6" ht="15">
      <c r="A176" s="408"/>
      <c r="B176" s="421"/>
      <c r="C176" s="411"/>
      <c r="D176" s="411"/>
      <c r="E176" s="427"/>
      <c r="F176" s="413"/>
    </row>
    <row r="177" spans="1:6" ht="15">
      <c r="A177" s="385"/>
      <c r="B177" s="43"/>
      <c r="C177" s="431" t="s">
        <v>35</v>
      </c>
      <c r="D177" s="389"/>
      <c r="E177" s="432"/>
      <c r="F177" s="433">
        <f>SUM(F135:F176)</f>
        <v>161310</v>
      </c>
    </row>
    <row r="178" spans="1:6" ht="15">
      <c r="A178" s="424"/>
      <c r="B178" s="422" t="s">
        <v>354</v>
      </c>
      <c r="C178" s="423"/>
      <c r="D178" s="411"/>
      <c r="E178" s="445"/>
      <c r="F178" s="435"/>
    </row>
    <row r="179" spans="1:6" ht="15">
      <c r="A179" s="408"/>
      <c r="B179" s="421"/>
      <c r="C179" s="411"/>
      <c r="D179" s="411"/>
      <c r="E179" s="445"/>
      <c r="F179" s="435"/>
    </row>
    <row r="180" spans="1:6" ht="15">
      <c r="A180" s="408" t="s">
        <v>13</v>
      </c>
      <c r="B180" s="421" t="s">
        <v>355</v>
      </c>
      <c r="C180" s="411">
        <v>49</v>
      </c>
      <c r="D180" s="411" t="s">
        <v>59</v>
      </c>
      <c r="E180" s="445">
        <v>550</v>
      </c>
      <c r="F180" s="413">
        <f>E180*C180</f>
        <v>26950</v>
      </c>
    </row>
    <row r="181" spans="1:6" ht="15">
      <c r="A181" s="434"/>
      <c r="B181" s="425"/>
      <c r="C181" s="426"/>
      <c r="D181" s="426"/>
      <c r="E181" s="427"/>
      <c r="F181" s="413">
        <f aca="true" t="shared" si="4" ref="F181:F212">E181*C181</f>
        <v>0</v>
      </c>
    </row>
    <row r="182" spans="1:6" ht="15">
      <c r="A182" s="408"/>
      <c r="B182" s="422" t="s">
        <v>356</v>
      </c>
      <c r="C182" s="423"/>
      <c r="D182" s="411"/>
      <c r="E182" s="445"/>
      <c r="F182" s="413">
        <f t="shared" si="4"/>
        <v>0</v>
      </c>
    </row>
    <row r="183" spans="1:6" ht="15">
      <c r="A183" s="434"/>
      <c r="B183" s="425"/>
      <c r="C183" s="426"/>
      <c r="D183" s="426"/>
      <c r="E183" s="427"/>
      <c r="F183" s="413">
        <f t="shared" si="4"/>
        <v>0</v>
      </c>
    </row>
    <row r="184" spans="1:6" ht="15">
      <c r="A184" s="408" t="s">
        <v>16</v>
      </c>
      <c r="B184" s="421" t="s">
        <v>357</v>
      </c>
      <c r="C184" s="411">
        <v>4</v>
      </c>
      <c r="D184" s="411" t="s">
        <v>59</v>
      </c>
      <c r="E184" s="445">
        <v>200</v>
      </c>
      <c r="F184" s="413">
        <f t="shared" si="4"/>
        <v>800</v>
      </c>
    </row>
    <row r="185" spans="1:6" ht="15">
      <c r="A185" s="408"/>
      <c r="B185" s="421"/>
      <c r="C185" s="411"/>
      <c r="D185" s="411"/>
      <c r="E185" s="445"/>
      <c r="F185" s="413">
        <f t="shared" si="4"/>
        <v>0</v>
      </c>
    </row>
    <row r="186" spans="1:6" ht="15">
      <c r="A186" s="408"/>
      <c r="B186" s="422" t="s">
        <v>358</v>
      </c>
      <c r="C186" s="423"/>
      <c r="D186" s="411"/>
      <c r="E186" s="445"/>
      <c r="F186" s="413">
        <f t="shared" si="4"/>
        <v>0</v>
      </c>
    </row>
    <row r="187" spans="1:6" s="96" customFormat="1" ht="15">
      <c r="A187" s="408"/>
      <c r="B187" s="421"/>
      <c r="C187" s="411"/>
      <c r="D187" s="411"/>
      <c r="E187" s="445"/>
      <c r="F187" s="413">
        <f t="shared" si="4"/>
        <v>0</v>
      </c>
    </row>
    <row r="188" spans="1:6" s="96" customFormat="1" ht="15">
      <c r="A188" s="408" t="s">
        <v>18</v>
      </c>
      <c r="B188" s="421" t="s">
        <v>359</v>
      </c>
      <c r="C188" s="411">
        <v>1</v>
      </c>
      <c r="D188" s="411" t="s">
        <v>59</v>
      </c>
      <c r="E188" s="445">
        <v>18000</v>
      </c>
      <c r="F188" s="413">
        <f t="shared" si="4"/>
        <v>18000</v>
      </c>
    </row>
    <row r="189" spans="1:6" s="96" customFormat="1" ht="15">
      <c r="A189" s="408"/>
      <c r="B189" s="421"/>
      <c r="C189" s="411"/>
      <c r="D189" s="411"/>
      <c r="E189" s="412"/>
      <c r="F189" s="413">
        <f t="shared" si="4"/>
        <v>0</v>
      </c>
    </row>
    <row r="190" spans="1:6" s="96" customFormat="1" ht="15">
      <c r="A190" s="408"/>
      <c r="B190" s="422" t="s">
        <v>360</v>
      </c>
      <c r="C190" s="423"/>
      <c r="D190" s="411"/>
      <c r="E190" s="412"/>
      <c r="F190" s="413">
        <f t="shared" si="4"/>
        <v>0</v>
      </c>
    </row>
    <row r="191" spans="1:6" s="96" customFormat="1" ht="15">
      <c r="A191" s="434"/>
      <c r="B191" s="425"/>
      <c r="C191" s="426"/>
      <c r="D191" s="426"/>
      <c r="E191" s="427"/>
      <c r="F191" s="413">
        <f t="shared" si="4"/>
        <v>0</v>
      </c>
    </row>
    <row r="192" spans="1:6" s="96" customFormat="1" ht="15">
      <c r="A192" s="408" t="s">
        <v>21</v>
      </c>
      <c r="B192" s="421" t="s">
        <v>361</v>
      </c>
      <c r="C192" s="411">
        <v>1</v>
      </c>
      <c r="D192" s="411" t="s">
        <v>59</v>
      </c>
      <c r="E192" s="412">
        <v>4800</v>
      </c>
      <c r="F192" s="413">
        <f t="shared" si="4"/>
        <v>4800</v>
      </c>
    </row>
    <row r="193" spans="1:6" s="96" customFormat="1" ht="15">
      <c r="A193" s="408"/>
      <c r="B193" s="421"/>
      <c r="C193" s="411"/>
      <c r="D193" s="411"/>
      <c r="E193" s="412"/>
      <c r="F193" s="413">
        <f t="shared" si="4"/>
        <v>0</v>
      </c>
    </row>
    <row r="194" spans="1:6" s="96" customFormat="1" ht="15">
      <c r="A194" s="424"/>
      <c r="B194" s="422" t="s">
        <v>362</v>
      </c>
      <c r="C194" s="423"/>
      <c r="D194" s="426"/>
      <c r="E194" s="427"/>
      <c r="F194" s="413">
        <f t="shared" si="4"/>
        <v>0</v>
      </c>
    </row>
    <row r="195" spans="1:6" s="96" customFormat="1" ht="15">
      <c r="A195" s="424"/>
      <c r="B195" s="422"/>
      <c r="C195" s="423"/>
      <c r="D195" s="426"/>
      <c r="E195" s="427"/>
      <c r="F195" s="413">
        <f t="shared" si="4"/>
        <v>0</v>
      </c>
    </row>
    <row r="196" spans="1:6" s="96" customFormat="1" ht="15">
      <c r="A196" s="408" t="s">
        <v>39</v>
      </c>
      <c r="B196" s="421" t="s">
        <v>363</v>
      </c>
      <c r="C196" s="411">
        <v>1</v>
      </c>
      <c r="D196" s="411" t="s">
        <v>59</v>
      </c>
      <c r="E196" s="427">
        <v>36500</v>
      </c>
      <c r="F196" s="413">
        <f t="shared" si="4"/>
        <v>36500</v>
      </c>
    </row>
    <row r="197" spans="1:6" s="96" customFormat="1" ht="15">
      <c r="A197" s="424"/>
      <c r="B197" s="425"/>
      <c r="C197" s="426"/>
      <c r="D197" s="426"/>
      <c r="E197" s="427"/>
      <c r="F197" s="413">
        <f t="shared" si="4"/>
        <v>0</v>
      </c>
    </row>
    <row r="198" spans="1:6" s="96" customFormat="1" ht="30.75">
      <c r="A198" s="424"/>
      <c r="B198" s="422" t="s">
        <v>364</v>
      </c>
      <c r="C198" s="423"/>
      <c r="D198" s="426"/>
      <c r="E198" s="427"/>
      <c r="F198" s="413">
        <f t="shared" si="4"/>
        <v>0</v>
      </c>
    </row>
    <row r="199" spans="1:6" s="96" customFormat="1" ht="15">
      <c r="A199" s="424"/>
      <c r="B199" s="422"/>
      <c r="C199" s="423"/>
      <c r="D199" s="426"/>
      <c r="E199" s="427"/>
      <c r="F199" s="413">
        <f t="shared" si="4"/>
        <v>0</v>
      </c>
    </row>
    <row r="200" spans="1:6" s="96" customFormat="1" ht="18">
      <c r="A200" s="408" t="s">
        <v>41</v>
      </c>
      <c r="B200" s="421" t="s">
        <v>365</v>
      </c>
      <c r="C200" s="411">
        <v>2</v>
      </c>
      <c r="D200" s="411" t="s">
        <v>59</v>
      </c>
      <c r="E200" s="412">
        <v>9350</v>
      </c>
      <c r="F200" s="413">
        <f t="shared" si="4"/>
        <v>18700</v>
      </c>
    </row>
    <row r="201" spans="1:6" s="96" customFormat="1" ht="15">
      <c r="A201" s="424"/>
      <c r="B201" s="425"/>
      <c r="C201" s="426"/>
      <c r="D201" s="426"/>
      <c r="E201" s="427"/>
      <c r="F201" s="413">
        <f t="shared" si="4"/>
        <v>0</v>
      </c>
    </row>
    <row r="202" spans="1:6" s="96" customFormat="1" ht="30.75">
      <c r="A202" s="408"/>
      <c r="B202" s="422" t="s">
        <v>366</v>
      </c>
      <c r="C202" s="423"/>
      <c r="D202" s="411"/>
      <c r="E202" s="445"/>
      <c r="F202" s="413">
        <f t="shared" si="4"/>
        <v>0</v>
      </c>
    </row>
    <row r="203" spans="1:6" s="96" customFormat="1" ht="15">
      <c r="A203" s="408"/>
      <c r="B203" s="421"/>
      <c r="C203" s="411"/>
      <c r="D203" s="411"/>
      <c r="E203" s="445"/>
      <c r="F203" s="413">
        <f t="shared" si="4"/>
        <v>0</v>
      </c>
    </row>
    <row r="204" spans="1:6" s="96" customFormat="1" ht="15">
      <c r="A204" s="408" t="s">
        <v>43</v>
      </c>
      <c r="B204" s="421" t="s">
        <v>367</v>
      </c>
      <c r="C204" s="411">
        <v>25</v>
      </c>
      <c r="D204" s="411" t="s">
        <v>59</v>
      </c>
      <c r="E204" s="412">
        <v>360</v>
      </c>
      <c r="F204" s="413">
        <f t="shared" si="4"/>
        <v>9000</v>
      </c>
    </row>
    <row r="205" spans="1:6" s="96" customFormat="1" ht="15">
      <c r="A205" s="434"/>
      <c r="B205" s="425"/>
      <c r="C205" s="426"/>
      <c r="D205" s="426"/>
      <c r="E205" s="425"/>
      <c r="F205" s="413">
        <f t="shared" si="4"/>
        <v>0</v>
      </c>
    </row>
    <row r="206" spans="1:6" s="96" customFormat="1" ht="15">
      <c r="A206" s="408" t="s">
        <v>46</v>
      </c>
      <c r="B206" s="421" t="s">
        <v>368</v>
      </c>
      <c r="C206" s="411">
        <v>73</v>
      </c>
      <c r="D206" s="411" t="s">
        <v>59</v>
      </c>
      <c r="E206" s="412">
        <v>450</v>
      </c>
      <c r="F206" s="413">
        <f t="shared" si="4"/>
        <v>32850</v>
      </c>
    </row>
    <row r="207" spans="1:6" s="96" customFormat="1" ht="15">
      <c r="A207" s="408"/>
      <c r="B207" s="421"/>
      <c r="C207" s="411"/>
      <c r="D207" s="411"/>
      <c r="E207" s="412"/>
      <c r="F207" s="413">
        <f t="shared" si="4"/>
        <v>0</v>
      </c>
    </row>
    <row r="208" spans="1:6" s="96" customFormat="1" ht="30.75">
      <c r="A208" s="424"/>
      <c r="B208" s="422" t="s">
        <v>369</v>
      </c>
      <c r="C208" s="423"/>
      <c r="D208" s="411"/>
      <c r="E208" s="421"/>
      <c r="F208" s="413">
        <f t="shared" si="4"/>
        <v>0</v>
      </c>
    </row>
    <row r="209" spans="1:6" s="96" customFormat="1" ht="15">
      <c r="A209" s="424"/>
      <c r="B209" s="422"/>
      <c r="C209" s="423"/>
      <c r="D209" s="411"/>
      <c r="E209" s="421"/>
      <c r="F209" s="413">
        <f t="shared" si="4"/>
        <v>0</v>
      </c>
    </row>
    <row r="210" spans="1:6" s="96" customFormat="1" ht="46.5">
      <c r="A210" s="408" t="s">
        <v>48</v>
      </c>
      <c r="B210" s="421" t="s">
        <v>370</v>
      </c>
      <c r="C210" s="411">
        <v>3</v>
      </c>
      <c r="D210" s="411" t="s">
        <v>59</v>
      </c>
      <c r="E210" s="421">
        <v>1500</v>
      </c>
      <c r="F210" s="413">
        <f t="shared" si="4"/>
        <v>4500</v>
      </c>
    </row>
    <row r="211" spans="1:6" s="96" customFormat="1" ht="15">
      <c r="A211" s="408"/>
      <c r="B211" s="421"/>
      <c r="C211" s="411"/>
      <c r="D211" s="411"/>
      <c r="E211" s="421"/>
      <c r="F211" s="413">
        <f t="shared" si="4"/>
        <v>0</v>
      </c>
    </row>
    <row r="212" spans="1:6" s="96" customFormat="1" ht="30.75">
      <c r="A212" s="408" t="s">
        <v>50</v>
      </c>
      <c r="B212" s="421" t="s">
        <v>371</v>
      </c>
      <c r="C212" s="411">
        <v>1</v>
      </c>
      <c r="D212" s="411" t="s">
        <v>59</v>
      </c>
      <c r="E212" s="421">
        <v>3500</v>
      </c>
      <c r="F212" s="413">
        <f t="shared" si="4"/>
        <v>3500</v>
      </c>
    </row>
    <row r="213" spans="1:6" ht="15">
      <c r="A213" s="408"/>
      <c r="B213" s="421"/>
      <c r="C213" s="411"/>
      <c r="D213" s="411"/>
      <c r="E213" s="427"/>
      <c r="F213" s="413"/>
    </row>
    <row r="214" spans="1:6" ht="15">
      <c r="A214" s="385"/>
      <c r="B214" s="43"/>
      <c r="C214" s="431" t="s">
        <v>35</v>
      </c>
      <c r="D214" s="389"/>
      <c r="E214" s="432"/>
      <c r="F214" s="433">
        <f>SUM(F180:F213)</f>
        <v>155600</v>
      </c>
    </row>
    <row r="215" spans="1:6" s="96" customFormat="1" ht="15">
      <c r="A215" s="408"/>
      <c r="B215" s="422" t="s">
        <v>372</v>
      </c>
      <c r="C215" s="423"/>
      <c r="D215" s="411"/>
      <c r="E215" s="421"/>
      <c r="F215" s="418"/>
    </row>
    <row r="216" spans="1:6" s="96" customFormat="1" ht="15">
      <c r="A216" s="408"/>
      <c r="B216" s="422"/>
      <c r="C216" s="423"/>
      <c r="D216" s="411"/>
      <c r="E216" s="421"/>
      <c r="F216" s="418"/>
    </row>
    <row r="217" spans="1:6" s="96" customFormat="1" ht="15">
      <c r="A217" s="408" t="s">
        <v>13</v>
      </c>
      <c r="B217" s="421" t="s">
        <v>373</v>
      </c>
      <c r="C217" s="411">
        <v>65</v>
      </c>
      <c r="D217" s="411" t="s">
        <v>59</v>
      </c>
      <c r="E217" s="421">
        <v>200</v>
      </c>
      <c r="F217" s="413">
        <f>E217*C217</f>
        <v>13000</v>
      </c>
    </row>
    <row r="218" spans="1:6" s="96" customFormat="1" ht="15">
      <c r="A218" s="408"/>
      <c r="B218" s="422"/>
      <c r="C218" s="423"/>
      <c r="D218" s="411"/>
      <c r="E218" s="421"/>
      <c r="F218" s="418"/>
    </row>
    <row r="219" spans="1:6" s="96" customFormat="1" ht="15">
      <c r="A219" s="408" t="s">
        <v>16</v>
      </c>
      <c r="B219" s="421" t="s">
        <v>374</v>
      </c>
      <c r="C219" s="411">
        <v>75</v>
      </c>
      <c r="D219" s="411" t="s">
        <v>59</v>
      </c>
      <c r="E219" s="421">
        <v>200</v>
      </c>
      <c r="F219" s="413">
        <f>E219*C219</f>
        <v>15000</v>
      </c>
    </row>
    <row r="220" spans="1:6" s="96" customFormat="1" ht="15">
      <c r="A220" s="408"/>
      <c r="B220" s="421"/>
      <c r="C220" s="411"/>
      <c r="D220" s="411"/>
      <c r="E220" s="421"/>
      <c r="F220" s="413"/>
    </row>
    <row r="221" spans="1:7" s="98" customFormat="1" ht="15">
      <c r="A221" s="408" t="s">
        <v>18</v>
      </c>
      <c r="B221" s="421" t="s">
        <v>375</v>
      </c>
      <c r="C221" s="411">
        <v>1</v>
      </c>
      <c r="D221" s="411" t="s">
        <v>59</v>
      </c>
      <c r="E221" s="421">
        <v>500</v>
      </c>
      <c r="F221" s="413">
        <f>E221*C221</f>
        <v>500</v>
      </c>
      <c r="G221" s="79"/>
    </row>
    <row r="222" spans="1:7" s="98" customFormat="1" ht="15">
      <c r="A222" s="385"/>
      <c r="B222" s="201"/>
      <c r="C222" s="436"/>
      <c r="D222" s="388"/>
      <c r="E222" s="389"/>
      <c r="F222" s="448"/>
      <c r="G222" s="79"/>
    </row>
    <row r="223" spans="1:6" ht="15">
      <c r="A223" s="408"/>
      <c r="B223" s="421"/>
      <c r="C223" s="411"/>
      <c r="D223" s="411"/>
      <c r="E223" s="427"/>
      <c r="F223" s="413"/>
    </row>
    <row r="224" spans="1:6" ht="15">
      <c r="A224" s="385"/>
      <c r="B224" s="43"/>
      <c r="C224" s="431" t="s">
        <v>35</v>
      </c>
      <c r="D224" s="389"/>
      <c r="E224" s="432"/>
      <c r="F224" s="433">
        <f>SUM(F217:F223)</f>
        <v>28500</v>
      </c>
    </row>
    <row r="225" spans="1:7" s="98" customFormat="1" ht="15">
      <c r="A225" s="385"/>
      <c r="B225" s="201"/>
      <c r="C225" s="436"/>
      <c r="D225" s="388"/>
      <c r="E225" s="389"/>
      <c r="F225" s="448"/>
      <c r="G225" s="79"/>
    </row>
    <row r="226" spans="1:7" s="98" customFormat="1" ht="15">
      <c r="A226" s="385"/>
      <c r="B226" s="368" t="s">
        <v>73</v>
      </c>
      <c r="C226" s="436"/>
      <c r="D226" s="388"/>
      <c r="E226" s="389"/>
      <c r="F226" s="448"/>
      <c r="G226" s="79"/>
    </row>
    <row r="227" spans="1:7" s="98" customFormat="1" ht="15">
      <c r="A227" s="385"/>
      <c r="B227" s="201"/>
      <c r="C227" s="436"/>
      <c r="D227" s="388"/>
      <c r="E227" s="389"/>
      <c r="F227" s="448"/>
      <c r="G227" s="79"/>
    </row>
    <row r="228" spans="1:7" s="98" customFormat="1" ht="15">
      <c r="A228" s="385"/>
      <c r="B228" s="201" t="s">
        <v>74</v>
      </c>
      <c r="C228" s="436"/>
      <c r="D228" s="388"/>
      <c r="E228" s="389"/>
      <c r="F228" s="448">
        <f>F48</f>
        <v>0</v>
      </c>
      <c r="G228" s="79"/>
    </row>
    <row r="229" spans="1:7" s="98" customFormat="1" ht="15">
      <c r="A229" s="385"/>
      <c r="B229" s="201"/>
      <c r="C229" s="436"/>
      <c r="D229" s="388"/>
      <c r="E229" s="389"/>
      <c r="F229" s="448"/>
      <c r="G229" s="79"/>
    </row>
    <row r="230" spans="1:7" s="98" customFormat="1" ht="15">
      <c r="A230" s="385"/>
      <c r="B230" s="201" t="s">
        <v>75</v>
      </c>
      <c r="C230" s="436"/>
      <c r="D230" s="388"/>
      <c r="E230" s="389"/>
      <c r="F230" s="448">
        <f>F91</f>
        <v>0</v>
      </c>
      <c r="G230" s="79"/>
    </row>
    <row r="231" spans="1:7" s="98" customFormat="1" ht="15">
      <c r="A231" s="385"/>
      <c r="B231" s="201"/>
      <c r="C231" s="436"/>
      <c r="D231" s="388"/>
      <c r="E231" s="389"/>
      <c r="F231" s="448"/>
      <c r="G231" s="79"/>
    </row>
    <row r="232" spans="1:7" s="98" customFormat="1" ht="15">
      <c r="A232" s="385"/>
      <c r="B232" s="201" t="s">
        <v>76</v>
      </c>
      <c r="C232" s="436"/>
      <c r="D232" s="388"/>
      <c r="E232" s="389"/>
      <c r="F232" s="448">
        <f>F134</f>
        <v>58070</v>
      </c>
      <c r="G232" s="79"/>
    </row>
    <row r="233" spans="1:7" s="98" customFormat="1" ht="15">
      <c r="A233" s="385"/>
      <c r="B233" s="201"/>
      <c r="C233" s="436"/>
      <c r="D233" s="388"/>
      <c r="E233" s="389"/>
      <c r="F233" s="448"/>
      <c r="G233" s="79"/>
    </row>
    <row r="234" spans="1:7" s="98" customFormat="1" ht="15">
      <c r="A234" s="385"/>
      <c r="B234" s="201" t="s">
        <v>77</v>
      </c>
      <c r="C234" s="436"/>
      <c r="D234" s="388"/>
      <c r="E234" s="389"/>
      <c r="F234" s="448">
        <f>F177</f>
        <v>161310</v>
      </c>
      <c r="G234" s="79"/>
    </row>
    <row r="235" spans="1:7" s="98" customFormat="1" ht="15">
      <c r="A235" s="385"/>
      <c r="B235" s="201"/>
      <c r="C235" s="436"/>
      <c r="D235" s="388"/>
      <c r="E235" s="389"/>
      <c r="F235" s="448"/>
      <c r="G235" s="79"/>
    </row>
    <row r="236" spans="1:7" s="98" customFormat="1" ht="15">
      <c r="A236" s="385"/>
      <c r="B236" s="201" t="s">
        <v>376</v>
      </c>
      <c r="C236" s="436"/>
      <c r="D236" s="388"/>
      <c r="E236" s="389"/>
      <c r="F236" s="448">
        <f>F214</f>
        <v>155600</v>
      </c>
      <c r="G236" s="79"/>
    </row>
    <row r="237" spans="1:7" s="98" customFormat="1" ht="15">
      <c r="A237" s="385"/>
      <c r="B237" s="201"/>
      <c r="C237" s="436"/>
      <c r="D237" s="388"/>
      <c r="E237" s="389"/>
      <c r="F237" s="448"/>
      <c r="G237" s="79"/>
    </row>
    <row r="238" spans="1:7" s="98" customFormat="1" ht="15">
      <c r="A238" s="385"/>
      <c r="B238" s="201" t="s">
        <v>377</v>
      </c>
      <c r="C238" s="436"/>
      <c r="D238" s="388"/>
      <c r="E238" s="389"/>
      <c r="F238" s="448">
        <f>F224</f>
        <v>28500</v>
      </c>
      <c r="G238" s="79"/>
    </row>
    <row r="239" spans="1:7" s="98" customFormat="1" ht="15">
      <c r="A239" s="385"/>
      <c r="B239" s="201"/>
      <c r="C239" s="436"/>
      <c r="D239" s="388"/>
      <c r="E239" s="389"/>
      <c r="F239" s="448"/>
      <c r="G239" s="79"/>
    </row>
    <row r="240" spans="1:6" ht="15">
      <c r="A240" s="449"/>
      <c r="B240" s="450"/>
      <c r="C240" s="404"/>
      <c r="D240" s="451"/>
      <c r="E240" s="452"/>
      <c r="F240" s="453"/>
    </row>
    <row r="241" spans="1:6" ht="15">
      <c r="A241" s="449"/>
      <c r="B241" s="450"/>
      <c r="C241" s="404"/>
      <c r="D241" s="451"/>
      <c r="E241" s="452"/>
      <c r="F241" s="453"/>
    </row>
    <row r="242" spans="1:6" ht="15">
      <c r="A242" s="449"/>
      <c r="B242" s="450"/>
      <c r="C242" s="404"/>
      <c r="D242" s="451"/>
      <c r="E242" s="452"/>
      <c r="F242" s="453"/>
    </row>
    <row r="243" spans="1:6" ht="15">
      <c r="A243" s="449"/>
      <c r="B243" s="450"/>
      <c r="C243" s="404"/>
      <c r="D243" s="451"/>
      <c r="E243" s="452"/>
      <c r="F243" s="453"/>
    </row>
    <row r="244" spans="1:6" ht="15">
      <c r="A244" s="449"/>
      <c r="B244" s="450"/>
      <c r="C244" s="404"/>
      <c r="D244" s="451"/>
      <c r="E244" s="452"/>
      <c r="F244" s="453"/>
    </row>
    <row r="245" spans="1:6" ht="15">
      <c r="A245" s="449"/>
      <c r="B245" s="450"/>
      <c r="C245" s="404"/>
      <c r="D245" s="451"/>
      <c r="E245" s="452"/>
      <c r="F245" s="453"/>
    </row>
    <row r="246" spans="1:6" ht="15">
      <c r="A246" s="449"/>
      <c r="B246" s="454" t="s">
        <v>298</v>
      </c>
      <c r="C246" s="455"/>
      <c r="D246" s="451"/>
      <c r="E246" s="452"/>
      <c r="F246" s="453"/>
    </row>
    <row r="247" spans="1:6" ht="15">
      <c r="A247" s="449"/>
      <c r="B247" s="456" t="s">
        <v>513</v>
      </c>
      <c r="C247" s="455" t="s">
        <v>26</v>
      </c>
      <c r="D247" s="451"/>
      <c r="E247" s="452"/>
      <c r="F247" s="453">
        <f>SUM(F228:F246)</f>
        <v>403480</v>
      </c>
    </row>
    <row r="248" spans="1:6" ht="15">
      <c r="A248" s="457"/>
      <c r="B248" s="458"/>
      <c r="C248" s="451"/>
      <c r="D248" s="451"/>
      <c r="E248" s="458"/>
      <c r="F248" s="459"/>
    </row>
    <row r="249" spans="1:6" ht="15">
      <c r="A249" s="460"/>
      <c r="B249" s="461"/>
      <c r="C249" s="462"/>
      <c r="D249" s="462"/>
      <c r="E249" s="461"/>
      <c r="F249" s="463"/>
    </row>
    <row r="250" spans="1:6" ht="15">
      <c r="A250" s="96"/>
      <c r="B250" s="96"/>
      <c r="C250" s="94"/>
      <c r="D250" s="94"/>
      <c r="E250" s="96"/>
      <c r="F250" s="96"/>
    </row>
    <row r="251" spans="1:6" ht="15">
      <c r="A251" s="96"/>
      <c r="B251" s="96"/>
      <c r="C251" s="94"/>
      <c r="D251" s="94"/>
      <c r="E251" s="96"/>
      <c r="F251" s="96"/>
    </row>
    <row r="252" spans="1:6" ht="15">
      <c r="A252" s="96"/>
      <c r="B252" s="96"/>
      <c r="C252" s="94"/>
      <c r="D252" s="94"/>
      <c r="E252" s="96"/>
      <c r="F252" s="96"/>
    </row>
    <row r="253" spans="1:6" ht="15">
      <c r="A253" s="96"/>
      <c r="B253" s="96"/>
      <c r="C253" s="94"/>
      <c r="D253" s="94"/>
      <c r="E253" s="96"/>
      <c r="F253" s="96"/>
    </row>
    <row r="254" spans="1:6" ht="15">
      <c r="A254" s="96"/>
      <c r="B254" s="96"/>
      <c r="C254" s="94"/>
      <c r="D254" s="94"/>
      <c r="E254" s="96"/>
      <c r="F254" s="96"/>
    </row>
    <row r="255" spans="1:6" ht="15">
      <c r="A255" s="96"/>
      <c r="B255" s="96"/>
      <c r="C255" s="94"/>
      <c r="D255" s="94"/>
      <c r="E255" s="96"/>
      <c r="F255" s="96"/>
    </row>
    <row r="256" spans="1:6" ht="15">
      <c r="A256" s="96"/>
      <c r="B256" s="96"/>
      <c r="C256" s="94"/>
      <c r="D256" s="94"/>
      <c r="E256" s="96"/>
      <c r="F256" s="96"/>
    </row>
    <row r="257" spans="1:6" ht="15">
      <c r="A257" s="96"/>
      <c r="B257" s="96"/>
      <c r="C257" s="94"/>
      <c r="D257" s="94"/>
      <c r="E257" s="96"/>
      <c r="F257" s="96"/>
    </row>
    <row r="258" spans="1:6" ht="15">
      <c r="A258" s="98"/>
      <c r="B258" s="98"/>
      <c r="C258" s="99"/>
      <c r="D258" s="99"/>
      <c r="E258" s="98"/>
      <c r="F258" s="100"/>
    </row>
  </sheetData>
  <sheetProtection/>
  <mergeCells count="1">
    <mergeCell ref="A1:F1"/>
  </mergeCells>
  <printOptions/>
  <pageMargins left="0.75" right="0.5" top="1.02" bottom="1" header="0.52" footer="0.5"/>
  <pageSetup fitToHeight="99" horizontalDpi="600" verticalDpi="600" orientation="portrait" paperSize="9" scale="86" r:id="rId1"/>
  <headerFooter alignWithMargins="0">
    <oddHeader>&amp;R&amp;10
</oddHeader>
    <oddFooter>&amp;R&amp;10&amp;P of &amp;N</oddFooter>
  </headerFooter>
  <rowBreaks count="5" manualBreakCount="5">
    <brk id="48" max="5" man="1"/>
    <brk id="91" max="5" man="1"/>
    <brk id="134" max="5" man="1"/>
    <brk id="177" max="5" man="1"/>
    <brk id="214" max="5" man="1"/>
  </rowBreaks>
</worksheet>
</file>

<file path=xl/worksheets/sheet12.xml><?xml version="1.0" encoding="utf-8"?>
<worksheet xmlns="http://schemas.openxmlformats.org/spreadsheetml/2006/main" xmlns:r="http://schemas.openxmlformats.org/officeDocument/2006/relationships">
  <sheetPr codeName="Sheet6">
    <tabColor indexed="43"/>
  </sheetPr>
  <dimension ref="A1:F250"/>
  <sheetViews>
    <sheetView showZeros="0" view="pageBreakPreview" zoomScaleNormal="70" zoomScaleSheetLayoutView="100" zoomScalePageLayoutView="0" workbookViewId="0" topLeftCell="A1">
      <selection activeCell="E7" sqref="E7"/>
    </sheetView>
  </sheetViews>
  <sheetFormatPr defaultColWidth="9.00390625" defaultRowHeight="15.75"/>
  <cols>
    <col min="1" max="1" width="6.875" style="92" customWidth="1"/>
    <col min="2" max="2" width="40.625" style="106" customWidth="1"/>
    <col min="3" max="3" width="7.75390625" style="107" customWidth="1"/>
    <col min="4" max="4" width="8.125" style="93" customWidth="1"/>
    <col min="5" max="5" width="10.75390625" style="91" customWidth="1"/>
    <col min="6" max="6" width="12.75390625" style="91" customWidth="1"/>
  </cols>
  <sheetData>
    <row r="1" spans="1:6" s="1" customFormat="1" ht="15">
      <c r="A1" s="568" t="s">
        <v>0</v>
      </c>
      <c r="B1" s="568"/>
      <c r="C1" s="568"/>
      <c r="D1" s="568"/>
      <c r="E1" s="568"/>
      <c r="F1" s="568"/>
    </row>
    <row r="2" spans="1:6" s="1" customFormat="1" ht="15">
      <c r="A2" s="2"/>
      <c r="B2" s="3"/>
      <c r="C2" s="4"/>
      <c r="D2" s="5"/>
      <c r="E2" s="549"/>
      <c r="F2" s="549"/>
    </row>
    <row r="3" spans="1:6" s="73" customFormat="1" ht="15">
      <c r="A3" s="340" t="s">
        <v>1</v>
      </c>
      <c r="B3" s="341" t="s">
        <v>2</v>
      </c>
      <c r="C3" s="342" t="s">
        <v>3</v>
      </c>
      <c r="D3" s="343" t="s">
        <v>4</v>
      </c>
      <c r="E3" s="344" t="s">
        <v>5</v>
      </c>
      <c r="F3" s="345" t="s">
        <v>6</v>
      </c>
    </row>
    <row r="4" spans="1:6" s="74" customFormat="1" ht="15">
      <c r="A4" s="346"/>
      <c r="B4" s="347" t="s">
        <v>7</v>
      </c>
      <c r="C4" s="512"/>
      <c r="D4" s="349"/>
      <c r="E4" s="351" t="s">
        <v>503</v>
      </c>
      <c r="F4" s="350" t="s">
        <v>503</v>
      </c>
    </row>
    <row r="5" spans="1:6" s="74" customFormat="1" ht="15">
      <c r="A5" s="470"/>
      <c r="B5" s="471"/>
      <c r="C5" s="472"/>
      <c r="D5" s="473"/>
      <c r="E5" s="561"/>
      <c r="F5" s="475"/>
    </row>
    <row r="6" spans="1:6" ht="15">
      <c r="A6" s="476"/>
      <c r="B6" s="477" t="s">
        <v>378</v>
      </c>
      <c r="C6" s="363"/>
      <c r="D6" s="388"/>
      <c r="E6" s="478"/>
      <c r="F6" s="479"/>
    </row>
    <row r="7" spans="1:6" ht="15">
      <c r="A7" s="476"/>
      <c r="B7" s="480"/>
      <c r="C7" s="363"/>
      <c r="D7" s="388"/>
      <c r="E7" s="478"/>
      <c r="F7" s="479"/>
    </row>
    <row r="8" spans="1:6" ht="15">
      <c r="A8" s="476"/>
      <c r="B8" s="481" t="s">
        <v>379</v>
      </c>
      <c r="C8" s="482"/>
      <c r="D8" s="388"/>
      <c r="E8" s="478"/>
      <c r="F8" s="479"/>
    </row>
    <row r="9" spans="1:6" ht="15">
      <c r="A9" s="476"/>
      <c r="B9" s="481"/>
      <c r="C9" s="482"/>
      <c r="D9" s="388"/>
      <c r="E9" s="478"/>
      <c r="F9" s="479"/>
    </row>
    <row r="10" spans="1:6" ht="15">
      <c r="A10" s="476"/>
      <c r="B10" s="481" t="s">
        <v>380</v>
      </c>
      <c r="C10" s="482"/>
      <c r="D10" s="388"/>
      <c r="E10" s="478"/>
      <c r="F10" s="479"/>
    </row>
    <row r="11" spans="1:6" ht="15">
      <c r="A11" s="476"/>
      <c r="B11" s="481"/>
      <c r="C11" s="482"/>
      <c r="D11" s="388"/>
      <c r="E11" s="478"/>
      <c r="F11" s="479"/>
    </row>
    <row r="12" spans="1:6" ht="30.75">
      <c r="A12" s="476" t="s">
        <v>13</v>
      </c>
      <c r="B12" s="483" t="s">
        <v>381</v>
      </c>
      <c r="C12" s="482">
        <v>1</v>
      </c>
      <c r="D12" s="388" t="s">
        <v>1</v>
      </c>
      <c r="E12" s="478"/>
      <c r="F12" s="479">
        <f>E12*C12</f>
        <v>0</v>
      </c>
    </row>
    <row r="13" spans="1:6" ht="15">
      <c r="A13" s="476"/>
      <c r="B13" s="480"/>
      <c r="C13" s="482"/>
      <c r="D13" s="388"/>
      <c r="E13" s="478"/>
      <c r="F13" s="479">
        <f>E13*C13</f>
        <v>0</v>
      </c>
    </row>
    <row r="14" spans="1:6" ht="15">
      <c r="A14" s="476" t="s">
        <v>16</v>
      </c>
      <c r="B14" s="480" t="s">
        <v>382</v>
      </c>
      <c r="C14" s="482">
        <v>1</v>
      </c>
      <c r="D14" s="388" t="s">
        <v>1</v>
      </c>
      <c r="E14" s="478"/>
      <c r="F14" s="479">
        <f>E14*C14</f>
        <v>0</v>
      </c>
    </row>
    <row r="15" spans="1:6" s="103" customFormat="1" ht="15">
      <c r="A15" s="484"/>
      <c r="B15" s="480"/>
      <c r="C15" s="482"/>
      <c r="D15" s="388"/>
      <c r="E15" s="478"/>
      <c r="F15" s="479"/>
    </row>
    <row r="16" spans="1:6" s="104" customFormat="1" ht="15">
      <c r="A16" s="484"/>
      <c r="B16" s="485" t="s">
        <v>383</v>
      </c>
      <c r="C16" s="482"/>
      <c r="D16" s="486"/>
      <c r="E16" s="478"/>
      <c r="F16" s="479"/>
    </row>
    <row r="17" spans="1:6" s="104" customFormat="1" ht="15">
      <c r="A17" s="179"/>
      <c r="B17" s="487"/>
      <c r="C17" s="488"/>
      <c r="D17" s="486"/>
      <c r="E17" s="388"/>
      <c r="F17" s="500"/>
    </row>
    <row r="18" spans="1:6" s="104" customFormat="1" ht="46.5">
      <c r="A18" s="179"/>
      <c r="B18" s="489" t="s">
        <v>384</v>
      </c>
      <c r="C18" s="490"/>
      <c r="D18" s="185"/>
      <c r="E18" s="185"/>
      <c r="F18" s="491"/>
    </row>
    <row r="19" spans="1:6" s="103" customFormat="1" ht="15">
      <c r="A19" s="492"/>
      <c r="B19" s="489"/>
      <c r="C19" s="490"/>
      <c r="D19" s="185"/>
      <c r="E19" s="185"/>
      <c r="F19" s="491"/>
    </row>
    <row r="20" spans="1:6" s="103" customFormat="1" ht="15">
      <c r="A20" s="179" t="s">
        <v>18</v>
      </c>
      <c r="B20" s="493" t="s">
        <v>385</v>
      </c>
      <c r="C20" s="482">
        <v>5</v>
      </c>
      <c r="D20" s="185" t="s">
        <v>56</v>
      </c>
      <c r="E20" s="185"/>
      <c r="F20" s="491">
        <f>E20*C20</f>
        <v>0</v>
      </c>
    </row>
    <row r="21" spans="1:6" s="104" customFormat="1" ht="15">
      <c r="A21" s="179"/>
      <c r="B21" s="493"/>
      <c r="C21" s="482"/>
      <c r="D21" s="185"/>
      <c r="E21" s="185"/>
      <c r="F21" s="491">
        <f aca="true" t="shared" si="0" ref="F21:F28">E21*C21</f>
        <v>0</v>
      </c>
    </row>
    <row r="22" spans="1:6" s="104" customFormat="1" ht="15">
      <c r="A22" s="179" t="s">
        <v>21</v>
      </c>
      <c r="B22" s="493" t="s">
        <v>386</v>
      </c>
      <c r="C22" s="482">
        <v>1340</v>
      </c>
      <c r="D22" s="185" t="s">
        <v>56</v>
      </c>
      <c r="E22" s="185"/>
      <c r="F22" s="491">
        <f t="shared" si="0"/>
        <v>0</v>
      </c>
    </row>
    <row r="23" spans="1:6" s="104" customFormat="1" ht="15">
      <c r="A23" s="179"/>
      <c r="B23" s="493"/>
      <c r="C23" s="482"/>
      <c r="D23" s="185"/>
      <c r="E23" s="185"/>
      <c r="F23" s="491">
        <f t="shared" si="0"/>
        <v>0</v>
      </c>
    </row>
    <row r="24" spans="1:6" s="103" customFormat="1" ht="15">
      <c r="A24" s="179" t="s">
        <v>39</v>
      </c>
      <c r="B24" s="493" t="s">
        <v>387</v>
      </c>
      <c r="C24" s="482">
        <v>30</v>
      </c>
      <c r="D24" s="185" t="s">
        <v>56</v>
      </c>
      <c r="E24" s="388"/>
      <c r="F24" s="491">
        <f t="shared" si="0"/>
        <v>0</v>
      </c>
    </row>
    <row r="25" spans="1:6" s="103" customFormat="1" ht="15">
      <c r="A25" s="494"/>
      <c r="B25" s="487"/>
      <c r="C25" s="482"/>
      <c r="D25" s="487"/>
      <c r="E25" s="185"/>
      <c r="F25" s="491">
        <f t="shared" si="0"/>
        <v>0</v>
      </c>
    </row>
    <row r="26" spans="1:6" s="104" customFormat="1" ht="15">
      <c r="A26" s="179" t="s">
        <v>41</v>
      </c>
      <c r="B26" s="493" t="s">
        <v>388</v>
      </c>
      <c r="C26" s="482">
        <v>15</v>
      </c>
      <c r="D26" s="185" t="s">
        <v>56</v>
      </c>
      <c r="E26" s="185"/>
      <c r="F26" s="491">
        <f t="shared" si="0"/>
        <v>0</v>
      </c>
    </row>
    <row r="27" spans="1:6" s="104" customFormat="1" ht="15">
      <c r="A27" s="179"/>
      <c r="B27" s="493"/>
      <c r="C27" s="482"/>
      <c r="D27" s="185"/>
      <c r="E27" s="185"/>
      <c r="F27" s="491">
        <f t="shared" si="0"/>
        <v>0</v>
      </c>
    </row>
    <row r="28" spans="1:6" s="104" customFormat="1" ht="15">
      <c r="A28" s="179" t="s">
        <v>43</v>
      </c>
      <c r="B28" s="493" t="s">
        <v>389</v>
      </c>
      <c r="C28" s="482">
        <v>10</v>
      </c>
      <c r="D28" s="185" t="s">
        <v>56</v>
      </c>
      <c r="E28" s="185"/>
      <c r="F28" s="491">
        <f t="shared" si="0"/>
        <v>0</v>
      </c>
    </row>
    <row r="29" spans="1:6" s="104" customFormat="1" ht="15">
      <c r="A29" s="179"/>
      <c r="B29" s="493"/>
      <c r="C29" s="482"/>
      <c r="D29" s="185"/>
      <c r="E29" s="185"/>
      <c r="F29" s="491"/>
    </row>
    <row r="30" spans="1:6" s="104" customFormat="1" ht="30.75">
      <c r="A30" s="179"/>
      <c r="B30" s="489" t="s">
        <v>390</v>
      </c>
      <c r="C30" s="482"/>
      <c r="D30" s="185"/>
      <c r="E30" s="562"/>
      <c r="F30" s="563"/>
    </row>
    <row r="31" spans="1:6" s="104" customFormat="1" ht="15">
      <c r="A31" s="494"/>
      <c r="B31" s="487"/>
      <c r="C31" s="482"/>
      <c r="D31" s="487"/>
      <c r="E31" s="562"/>
      <c r="F31" s="563"/>
    </row>
    <row r="32" spans="1:6" s="104" customFormat="1" ht="15">
      <c r="A32" s="179" t="s">
        <v>46</v>
      </c>
      <c r="B32" s="493" t="s">
        <v>391</v>
      </c>
      <c r="C32" s="482">
        <v>1345</v>
      </c>
      <c r="D32" s="185" t="s">
        <v>56</v>
      </c>
      <c r="E32" s="185"/>
      <c r="F32" s="491">
        <f>E32*C32</f>
        <v>0</v>
      </c>
    </row>
    <row r="33" spans="1:6" s="104" customFormat="1" ht="15">
      <c r="A33" s="179"/>
      <c r="B33" s="493"/>
      <c r="C33" s="482"/>
      <c r="D33" s="185"/>
      <c r="E33" s="185"/>
      <c r="F33" s="491">
        <f aca="true" t="shared" si="1" ref="F33:F40">E33*C33</f>
        <v>0</v>
      </c>
    </row>
    <row r="34" spans="1:6" s="104" customFormat="1" ht="15">
      <c r="A34" s="179" t="s">
        <v>48</v>
      </c>
      <c r="B34" s="493" t="s">
        <v>392</v>
      </c>
      <c r="C34" s="482">
        <v>30</v>
      </c>
      <c r="D34" s="185" t="s">
        <v>56</v>
      </c>
      <c r="E34" s="185"/>
      <c r="F34" s="491">
        <f t="shared" si="1"/>
        <v>0</v>
      </c>
    </row>
    <row r="35" spans="1:6" s="104" customFormat="1" ht="15">
      <c r="A35" s="179"/>
      <c r="B35" s="487"/>
      <c r="C35" s="482"/>
      <c r="D35" s="487"/>
      <c r="E35" s="185"/>
      <c r="F35" s="491">
        <f t="shared" si="1"/>
        <v>0</v>
      </c>
    </row>
    <row r="36" spans="1:6" s="104" customFormat="1" ht="15">
      <c r="A36" s="179" t="s">
        <v>50</v>
      </c>
      <c r="B36" s="493" t="s">
        <v>393</v>
      </c>
      <c r="C36" s="482">
        <v>15</v>
      </c>
      <c r="D36" s="185" t="s">
        <v>56</v>
      </c>
      <c r="E36" s="185"/>
      <c r="F36" s="491">
        <f t="shared" si="1"/>
        <v>0</v>
      </c>
    </row>
    <row r="37" spans="1:6" s="104" customFormat="1" ht="15">
      <c r="A37" s="179"/>
      <c r="B37" s="493"/>
      <c r="C37" s="482"/>
      <c r="D37" s="185"/>
      <c r="E37" s="185"/>
      <c r="F37" s="491">
        <f t="shared" si="1"/>
        <v>0</v>
      </c>
    </row>
    <row r="38" spans="1:6" s="104" customFormat="1" ht="15">
      <c r="A38" s="179" t="s">
        <v>50</v>
      </c>
      <c r="B38" s="493" t="s">
        <v>394</v>
      </c>
      <c r="C38" s="482">
        <v>10</v>
      </c>
      <c r="D38" s="185" t="s">
        <v>56</v>
      </c>
      <c r="E38" s="185"/>
      <c r="F38" s="491">
        <f t="shared" si="1"/>
        <v>0</v>
      </c>
    </row>
    <row r="39" spans="1:6" s="104" customFormat="1" ht="15">
      <c r="A39" s="179"/>
      <c r="B39" s="493"/>
      <c r="C39" s="482"/>
      <c r="D39" s="185"/>
      <c r="E39" s="185"/>
      <c r="F39" s="491">
        <f t="shared" si="1"/>
        <v>0</v>
      </c>
    </row>
    <row r="40" spans="1:6" s="104" customFormat="1" ht="15">
      <c r="A40" s="179" t="s">
        <v>52</v>
      </c>
      <c r="B40" s="493" t="s">
        <v>395</v>
      </c>
      <c r="C40" s="482">
        <v>2100</v>
      </c>
      <c r="D40" s="185" t="s">
        <v>56</v>
      </c>
      <c r="E40" s="185"/>
      <c r="F40" s="491">
        <f t="shared" si="1"/>
        <v>0</v>
      </c>
    </row>
    <row r="41" spans="1:6" s="104" customFormat="1" ht="15">
      <c r="A41" s="179"/>
      <c r="B41" s="493"/>
      <c r="C41" s="482"/>
      <c r="D41" s="185"/>
      <c r="E41" s="185"/>
      <c r="F41" s="491"/>
    </row>
    <row r="42" spans="1:6" s="104" customFormat="1" ht="15">
      <c r="A42" s="179"/>
      <c r="B42" s="493"/>
      <c r="C42" s="482"/>
      <c r="D42" s="185"/>
      <c r="E42" s="185"/>
      <c r="F42" s="491"/>
    </row>
    <row r="43" spans="1:6" s="104" customFormat="1" ht="15">
      <c r="A43" s="179"/>
      <c r="B43" s="493"/>
      <c r="C43" s="482"/>
      <c r="D43" s="185"/>
      <c r="E43" s="185"/>
      <c r="F43" s="491"/>
    </row>
    <row r="44" spans="1:6" s="104" customFormat="1" ht="15">
      <c r="A44" s="179"/>
      <c r="B44" s="495"/>
      <c r="C44" s="185" t="s">
        <v>35</v>
      </c>
      <c r="D44" s="388"/>
      <c r="E44" s="185"/>
      <c r="F44" s="491">
        <f>SUM(F12:F43)</f>
        <v>0</v>
      </c>
    </row>
    <row r="45" spans="1:6" s="104" customFormat="1" ht="15">
      <c r="A45" s="179"/>
      <c r="B45" s="38" t="s">
        <v>396</v>
      </c>
      <c r="C45" s="482"/>
      <c r="D45" s="185"/>
      <c r="E45" s="185"/>
      <c r="F45" s="491"/>
    </row>
    <row r="46" spans="1:6" s="104" customFormat="1" ht="15">
      <c r="A46" s="179"/>
      <c r="B46" s="38"/>
      <c r="C46" s="482"/>
      <c r="D46" s="185"/>
      <c r="E46" s="185"/>
      <c r="F46" s="491"/>
    </row>
    <row r="47" spans="1:6" s="104" customFormat="1" ht="15">
      <c r="A47" s="179"/>
      <c r="B47" s="38" t="s">
        <v>397</v>
      </c>
      <c r="C47" s="482"/>
      <c r="D47" s="185"/>
      <c r="E47" s="185"/>
      <c r="F47" s="491"/>
    </row>
    <row r="48" spans="1:6" s="104" customFormat="1" ht="15">
      <c r="A48" s="179"/>
      <c r="B48" s="493"/>
      <c r="C48" s="482"/>
      <c r="D48" s="185"/>
      <c r="E48" s="185"/>
      <c r="F48" s="491"/>
    </row>
    <row r="49" spans="1:6" s="104" customFormat="1" ht="15">
      <c r="A49" s="179" t="s">
        <v>13</v>
      </c>
      <c r="B49" s="493" t="s">
        <v>398</v>
      </c>
      <c r="C49" s="482">
        <v>30</v>
      </c>
      <c r="D49" s="185" t="s">
        <v>399</v>
      </c>
      <c r="E49" s="185"/>
      <c r="F49" s="491">
        <f>E49*C49</f>
        <v>0</v>
      </c>
    </row>
    <row r="50" spans="1:6" s="104" customFormat="1" ht="15">
      <c r="A50" s="492"/>
      <c r="B50" s="493"/>
      <c r="C50" s="482"/>
      <c r="D50" s="185"/>
      <c r="E50" s="185"/>
      <c r="F50" s="491">
        <f aca="true" t="shared" si="2" ref="F50:F77">E50*C50</f>
        <v>0</v>
      </c>
    </row>
    <row r="51" spans="1:6" s="104" customFormat="1" ht="15">
      <c r="A51" s="179" t="s">
        <v>16</v>
      </c>
      <c r="B51" s="493" t="s">
        <v>400</v>
      </c>
      <c r="C51" s="482">
        <v>85</v>
      </c>
      <c r="D51" s="185" t="s">
        <v>399</v>
      </c>
      <c r="E51" s="185"/>
      <c r="F51" s="491">
        <f t="shared" si="2"/>
        <v>0</v>
      </c>
    </row>
    <row r="52" spans="1:6" s="104" customFormat="1" ht="15">
      <c r="A52" s="179"/>
      <c r="B52" s="493"/>
      <c r="C52" s="482"/>
      <c r="D52" s="185"/>
      <c r="E52" s="185"/>
      <c r="F52" s="491">
        <f t="shared" si="2"/>
        <v>0</v>
      </c>
    </row>
    <row r="53" spans="1:6" s="104" customFormat="1" ht="15">
      <c r="A53" s="179" t="s">
        <v>18</v>
      </c>
      <c r="B53" s="493" t="s">
        <v>401</v>
      </c>
      <c r="C53" s="482">
        <v>1300</v>
      </c>
      <c r="D53" s="185" t="s">
        <v>399</v>
      </c>
      <c r="E53" s="185"/>
      <c r="F53" s="491">
        <f t="shared" si="2"/>
        <v>0</v>
      </c>
    </row>
    <row r="54" spans="1:6" s="104" customFormat="1" ht="15">
      <c r="A54" s="179"/>
      <c r="B54" s="496"/>
      <c r="C54" s="482"/>
      <c r="D54" s="496"/>
      <c r="E54" s="185"/>
      <c r="F54" s="491">
        <f t="shared" si="2"/>
        <v>0</v>
      </c>
    </row>
    <row r="55" spans="1:6" s="104" customFormat="1" ht="15">
      <c r="A55" s="179" t="s">
        <v>21</v>
      </c>
      <c r="B55" s="493" t="s">
        <v>402</v>
      </c>
      <c r="C55" s="482">
        <v>32</v>
      </c>
      <c r="D55" s="185" t="s">
        <v>399</v>
      </c>
      <c r="E55" s="185"/>
      <c r="F55" s="491">
        <f t="shared" si="2"/>
        <v>0</v>
      </c>
    </row>
    <row r="56" spans="1:6" s="104" customFormat="1" ht="15">
      <c r="A56" s="179"/>
      <c r="B56" s="493"/>
      <c r="C56" s="185"/>
      <c r="D56" s="185"/>
      <c r="E56" s="185"/>
      <c r="F56" s="491">
        <f t="shared" si="2"/>
        <v>0</v>
      </c>
    </row>
    <row r="57" spans="1:6" s="104" customFormat="1" ht="15">
      <c r="A57" s="492"/>
      <c r="B57" s="38" t="s">
        <v>403</v>
      </c>
      <c r="C57" s="185"/>
      <c r="D57" s="496"/>
      <c r="E57" s="185"/>
      <c r="F57" s="491">
        <f t="shared" si="2"/>
        <v>0</v>
      </c>
    </row>
    <row r="58" spans="1:6" s="104" customFormat="1" ht="15">
      <c r="A58" s="492"/>
      <c r="B58" s="496"/>
      <c r="C58" s="185"/>
      <c r="D58" s="496"/>
      <c r="E58" s="185"/>
      <c r="F58" s="491">
        <f t="shared" si="2"/>
        <v>0</v>
      </c>
    </row>
    <row r="59" spans="1:6" s="104" customFormat="1" ht="30.75">
      <c r="A59" s="179" t="s">
        <v>39</v>
      </c>
      <c r="B59" s="495" t="s">
        <v>404</v>
      </c>
      <c r="C59" s="482">
        <v>8</v>
      </c>
      <c r="D59" s="388" t="s">
        <v>59</v>
      </c>
      <c r="E59" s="185"/>
      <c r="F59" s="491">
        <f t="shared" si="2"/>
        <v>0</v>
      </c>
    </row>
    <row r="60" spans="1:6" s="104" customFormat="1" ht="15">
      <c r="A60" s="179"/>
      <c r="B60" s="495"/>
      <c r="C60" s="482"/>
      <c r="D60" s="388"/>
      <c r="E60" s="185"/>
      <c r="F60" s="491">
        <f t="shared" si="2"/>
        <v>0</v>
      </c>
    </row>
    <row r="61" spans="1:6" s="104" customFormat="1" ht="15">
      <c r="A61" s="179" t="s">
        <v>41</v>
      </c>
      <c r="B61" s="495" t="s">
        <v>405</v>
      </c>
      <c r="C61" s="482">
        <v>29</v>
      </c>
      <c r="D61" s="388" t="s">
        <v>59</v>
      </c>
      <c r="E61" s="560"/>
      <c r="F61" s="491">
        <f t="shared" si="2"/>
        <v>0</v>
      </c>
    </row>
    <row r="62" spans="1:6" s="104" customFormat="1" ht="15">
      <c r="A62" s="492"/>
      <c r="B62" s="496"/>
      <c r="C62" s="482"/>
      <c r="D62" s="496"/>
      <c r="E62" s="185"/>
      <c r="F62" s="491">
        <f t="shared" si="2"/>
        <v>0</v>
      </c>
    </row>
    <row r="63" spans="1:6" s="104" customFormat="1" ht="15">
      <c r="A63" s="492"/>
      <c r="B63" s="38" t="s">
        <v>406</v>
      </c>
      <c r="C63" s="482"/>
      <c r="D63" s="496"/>
      <c r="E63" s="185"/>
      <c r="F63" s="491">
        <f t="shared" si="2"/>
        <v>0</v>
      </c>
    </row>
    <row r="64" spans="1:6" s="104" customFormat="1" ht="15">
      <c r="A64" s="179"/>
      <c r="B64" s="493"/>
      <c r="C64" s="482"/>
      <c r="D64" s="185"/>
      <c r="E64" s="185"/>
      <c r="F64" s="491">
        <f t="shared" si="2"/>
        <v>0</v>
      </c>
    </row>
    <row r="65" spans="1:6" s="104" customFormat="1" ht="15">
      <c r="A65" s="179"/>
      <c r="B65" s="38" t="s">
        <v>407</v>
      </c>
      <c r="C65" s="482"/>
      <c r="D65" s="185"/>
      <c r="E65" s="185"/>
      <c r="F65" s="491">
        <f t="shared" si="2"/>
        <v>0</v>
      </c>
    </row>
    <row r="66" spans="1:6" s="104" customFormat="1" ht="15">
      <c r="A66" s="179"/>
      <c r="B66" s="493"/>
      <c r="C66" s="482"/>
      <c r="D66" s="185"/>
      <c r="E66" s="185"/>
      <c r="F66" s="491">
        <f t="shared" si="2"/>
        <v>0</v>
      </c>
    </row>
    <row r="67" spans="1:6" s="104" customFormat="1" ht="15">
      <c r="A67" s="179" t="s">
        <v>43</v>
      </c>
      <c r="B67" s="493" t="s">
        <v>408</v>
      </c>
      <c r="C67" s="482">
        <v>190</v>
      </c>
      <c r="D67" s="185" t="s">
        <v>56</v>
      </c>
      <c r="E67" s="185"/>
      <c r="F67" s="491">
        <f t="shared" si="2"/>
        <v>0</v>
      </c>
    </row>
    <row r="68" spans="1:6" s="104" customFormat="1" ht="15">
      <c r="A68" s="179"/>
      <c r="B68" s="493"/>
      <c r="C68" s="482"/>
      <c r="D68" s="185"/>
      <c r="E68" s="185"/>
      <c r="F68" s="491">
        <f t="shared" si="2"/>
        <v>0</v>
      </c>
    </row>
    <row r="69" spans="1:6" s="103" customFormat="1" ht="15">
      <c r="A69" s="179" t="s">
        <v>46</v>
      </c>
      <c r="B69" s="493" t="s">
        <v>409</v>
      </c>
      <c r="C69" s="482">
        <v>80</v>
      </c>
      <c r="D69" s="185" t="s">
        <v>56</v>
      </c>
      <c r="E69" s="185"/>
      <c r="F69" s="491">
        <f t="shared" si="2"/>
        <v>0</v>
      </c>
    </row>
    <row r="70" spans="1:6" s="103" customFormat="1" ht="15">
      <c r="A70" s="179"/>
      <c r="B70" s="493"/>
      <c r="C70" s="482"/>
      <c r="D70" s="185"/>
      <c r="E70" s="185"/>
      <c r="F70" s="491">
        <f t="shared" si="2"/>
        <v>0</v>
      </c>
    </row>
    <row r="71" spans="1:6" s="103" customFormat="1" ht="15">
      <c r="A71" s="179" t="s">
        <v>48</v>
      </c>
      <c r="B71" s="493" t="s">
        <v>410</v>
      </c>
      <c r="C71" s="482">
        <v>30</v>
      </c>
      <c r="D71" s="185" t="s">
        <v>56</v>
      </c>
      <c r="E71" s="185"/>
      <c r="F71" s="491">
        <f t="shared" si="2"/>
        <v>0</v>
      </c>
    </row>
    <row r="72" spans="1:6" s="103" customFormat="1" ht="15">
      <c r="A72" s="179"/>
      <c r="B72" s="493"/>
      <c r="C72" s="482"/>
      <c r="D72" s="185"/>
      <c r="E72" s="185"/>
      <c r="F72" s="491">
        <f t="shared" si="2"/>
        <v>0</v>
      </c>
    </row>
    <row r="73" spans="1:6" s="103" customFormat="1" ht="15">
      <c r="A73" s="179" t="s">
        <v>50</v>
      </c>
      <c r="B73" s="493" t="s">
        <v>411</v>
      </c>
      <c r="C73" s="482">
        <v>12</v>
      </c>
      <c r="D73" s="185" t="s">
        <v>56</v>
      </c>
      <c r="E73" s="185"/>
      <c r="F73" s="491">
        <f t="shared" si="2"/>
        <v>0</v>
      </c>
    </row>
    <row r="74" spans="1:6" s="103" customFormat="1" ht="15">
      <c r="A74" s="179"/>
      <c r="B74" s="493"/>
      <c r="C74" s="482"/>
      <c r="D74" s="185"/>
      <c r="E74" s="185"/>
      <c r="F74" s="491">
        <f t="shared" si="2"/>
        <v>0</v>
      </c>
    </row>
    <row r="75" spans="1:6" s="103" customFormat="1" ht="15">
      <c r="A75" s="179"/>
      <c r="B75" s="38" t="s">
        <v>412</v>
      </c>
      <c r="C75" s="482"/>
      <c r="D75" s="185"/>
      <c r="E75" s="185"/>
      <c r="F75" s="491">
        <f t="shared" si="2"/>
        <v>0</v>
      </c>
    </row>
    <row r="76" spans="1:6" s="103" customFormat="1" ht="15">
      <c r="A76" s="179"/>
      <c r="B76" s="493"/>
      <c r="C76" s="482"/>
      <c r="D76" s="185"/>
      <c r="E76" s="185"/>
      <c r="F76" s="491">
        <f t="shared" si="2"/>
        <v>0</v>
      </c>
    </row>
    <row r="77" spans="1:6" s="103" customFormat="1" ht="15">
      <c r="A77" s="179" t="s">
        <v>46</v>
      </c>
      <c r="B77" s="493" t="s">
        <v>409</v>
      </c>
      <c r="C77" s="482">
        <v>25</v>
      </c>
      <c r="D77" s="185" t="s">
        <v>399</v>
      </c>
      <c r="E77" s="185"/>
      <c r="F77" s="491">
        <f t="shared" si="2"/>
        <v>0</v>
      </c>
    </row>
    <row r="78" spans="1:6" s="103" customFormat="1" ht="15">
      <c r="A78" s="497"/>
      <c r="B78" s="490"/>
      <c r="C78" s="185"/>
      <c r="D78" s="185"/>
      <c r="E78" s="185"/>
      <c r="F78" s="563"/>
    </row>
    <row r="79" spans="1:6" s="103" customFormat="1" ht="15">
      <c r="A79" s="497"/>
      <c r="B79" s="490"/>
      <c r="C79" s="185"/>
      <c r="D79" s="185"/>
      <c r="E79" s="185"/>
      <c r="F79" s="563"/>
    </row>
    <row r="80" spans="1:6" s="103" customFormat="1" ht="15">
      <c r="A80" s="497"/>
      <c r="B80" s="490"/>
      <c r="C80" s="185"/>
      <c r="D80" s="185"/>
      <c r="E80" s="185"/>
      <c r="F80" s="563"/>
    </row>
    <row r="81" spans="1:6" s="103" customFormat="1" ht="15">
      <c r="A81" s="497"/>
      <c r="B81" s="490"/>
      <c r="C81" s="185"/>
      <c r="D81" s="185"/>
      <c r="E81" s="185"/>
      <c r="F81" s="563"/>
    </row>
    <row r="82" spans="1:6" s="103" customFormat="1" ht="15">
      <c r="A82" s="497"/>
      <c r="B82" s="490"/>
      <c r="C82" s="185"/>
      <c r="D82" s="388"/>
      <c r="E82" s="388"/>
      <c r="F82" s="563"/>
    </row>
    <row r="83" spans="1:6" s="103" customFormat="1" ht="15">
      <c r="A83" s="497"/>
      <c r="B83" s="490"/>
      <c r="C83" s="185"/>
      <c r="D83" s="388"/>
      <c r="E83" s="388"/>
      <c r="F83" s="563"/>
    </row>
    <row r="84" spans="1:6" s="103" customFormat="1" ht="15">
      <c r="A84" s="497"/>
      <c r="B84" s="490"/>
      <c r="C84" s="185"/>
      <c r="D84" s="388"/>
      <c r="E84" s="388"/>
      <c r="F84" s="563"/>
    </row>
    <row r="85" spans="1:6" s="103" customFormat="1" ht="15">
      <c r="A85" s="497"/>
      <c r="B85" s="490"/>
      <c r="C85" s="185"/>
      <c r="D85" s="388"/>
      <c r="E85" s="388"/>
      <c r="F85" s="563"/>
    </row>
    <row r="86" spans="1:6" s="104" customFormat="1" ht="15">
      <c r="A86" s="498"/>
      <c r="B86" s="499" t="s">
        <v>35</v>
      </c>
      <c r="C86" s="388"/>
      <c r="D86" s="185"/>
      <c r="E86" s="185"/>
      <c r="F86" s="564">
        <f>SUM(F49:F85)</f>
        <v>0</v>
      </c>
    </row>
    <row r="87" spans="1:6" s="104" customFormat="1" ht="15">
      <c r="A87" s="494"/>
      <c r="B87" s="489" t="s">
        <v>413</v>
      </c>
      <c r="C87" s="499"/>
      <c r="D87" s="388"/>
      <c r="E87" s="388"/>
      <c r="F87" s="500"/>
    </row>
    <row r="88" spans="1:6" s="104" customFormat="1" ht="15">
      <c r="A88" s="179"/>
      <c r="B88" s="489"/>
      <c r="C88" s="499"/>
      <c r="D88" s="388"/>
      <c r="E88" s="388"/>
      <c r="F88" s="500"/>
    </row>
    <row r="89" spans="1:6" s="104" customFormat="1" ht="15">
      <c r="A89" s="179" t="s">
        <v>13</v>
      </c>
      <c r="B89" s="495" t="s">
        <v>414</v>
      </c>
      <c r="C89" s="499">
        <v>360</v>
      </c>
      <c r="D89" s="388" t="s">
        <v>59</v>
      </c>
      <c r="E89" s="388"/>
      <c r="F89" s="500">
        <f>E89*C89</f>
        <v>0</v>
      </c>
    </row>
    <row r="90" spans="1:6" s="104" customFormat="1" ht="15">
      <c r="A90" s="179"/>
      <c r="B90" s="495"/>
      <c r="C90" s="499"/>
      <c r="D90" s="388"/>
      <c r="E90" s="388"/>
      <c r="F90" s="500">
        <f aca="true" t="shared" si="3" ref="F90:F123">E90*C90</f>
        <v>0</v>
      </c>
    </row>
    <row r="91" spans="1:6" s="104" customFormat="1" ht="15">
      <c r="A91" s="179" t="s">
        <v>16</v>
      </c>
      <c r="B91" s="495" t="s">
        <v>415</v>
      </c>
      <c r="C91" s="499">
        <v>132</v>
      </c>
      <c r="D91" s="388" t="s">
        <v>59</v>
      </c>
      <c r="E91" s="388"/>
      <c r="F91" s="500">
        <f t="shared" si="3"/>
        <v>0</v>
      </c>
    </row>
    <row r="92" spans="1:6" s="104" customFormat="1" ht="15">
      <c r="A92" s="179"/>
      <c r="B92" s="495"/>
      <c r="C92" s="499"/>
      <c r="D92" s="388"/>
      <c r="E92" s="388"/>
      <c r="F92" s="500">
        <f t="shared" si="3"/>
        <v>0</v>
      </c>
    </row>
    <row r="93" spans="1:6" s="104" customFormat="1" ht="15">
      <c r="A93" s="179" t="s">
        <v>18</v>
      </c>
      <c r="B93" s="495" t="s">
        <v>416</v>
      </c>
      <c r="C93" s="499">
        <v>100</v>
      </c>
      <c r="D93" s="388" t="s">
        <v>59</v>
      </c>
      <c r="E93" s="388"/>
      <c r="F93" s="500">
        <f t="shared" si="3"/>
        <v>0</v>
      </c>
    </row>
    <row r="94" spans="1:6" s="104" customFormat="1" ht="15">
      <c r="A94" s="179"/>
      <c r="B94" s="489"/>
      <c r="C94" s="499"/>
      <c r="D94" s="388"/>
      <c r="E94" s="388"/>
      <c r="F94" s="500">
        <f t="shared" si="3"/>
        <v>0</v>
      </c>
    </row>
    <row r="95" spans="1:6" s="104" customFormat="1" ht="15">
      <c r="A95" s="179" t="s">
        <v>21</v>
      </c>
      <c r="B95" s="495" t="s">
        <v>417</v>
      </c>
      <c r="C95" s="499">
        <v>190</v>
      </c>
      <c r="D95" s="388" t="s">
        <v>59</v>
      </c>
      <c r="E95" s="388"/>
      <c r="F95" s="500">
        <f t="shared" si="3"/>
        <v>0</v>
      </c>
    </row>
    <row r="96" spans="1:6" s="104" customFormat="1" ht="15">
      <c r="A96" s="179"/>
      <c r="B96" s="489"/>
      <c r="C96" s="499"/>
      <c r="D96" s="388"/>
      <c r="E96" s="388"/>
      <c r="F96" s="500">
        <f t="shared" si="3"/>
        <v>0</v>
      </c>
    </row>
    <row r="97" spans="1:6" s="104" customFormat="1" ht="15">
      <c r="A97" s="179"/>
      <c r="B97" s="489" t="s">
        <v>418</v>
      </c>
      <c r="C97" s="499"/>
      <c r="D97" s="388"/>
      <c r="E97" s="388"/>
      <c r="F97" s="500">
        <f t="shared" si="3"/>
        <v>0</v>
      </c>
    </row>
    <row r="98" spans="1:6" s="104" customFormat="1" ht="15">
      <c r="A98" s="179"/>
      <c r="B98" s="495"/>
      <c r="C98" s="499"/>
      <c r="D98" s="388"/>
      <c r="E98" s="388"/>
      <c r="F98" s="500">
        <f t="shared" si="3"/>
        <v>0</v>
      </c>
    </row>
    <row r="99" spans="1:6" s="104" customFormat="1" ht="30.75">
      <c r="A99" s="179" t="s">
        <v>39</v>
      </c>
      <c r="B99" s="495" t="s">
        <v>419</v>
      </c>
      <c r="C99" s="499">
        <v>225</v>
      </c>
      <c r="D99" s="388" t="s">
        <v>59</v>
      </c>
      <c r="E99" s="388"/>
      <c r="F99" s="500">
        <f t="shared" si="3"/>
        <v>0</v>
      </c>
    </row>
    <row r="100" spans="1:6" s="104" customFormat="1" ht="15">
      <c r="A100" s="494"/>
      <c r="B100" s="495"/>
      <c r="C100" s="499"/>
      <c r="D100" s="388"/>
      <c r="E100" s="388"/>
      <c r="F100" s="500">
        <f t="shared" si="3"/>
        <v>0</v>
      </c>
    </row>
    <row r="101" spans="1:6" s="104" customFormat="1" ht="30.75">
      <c r="A101" s="179" t="s">
        <v>41</v>
      </c>
      <c r="B101" s="495" t="s">
        <v>420</v>
      </c>
      <c r="C101" s="499">
        <v>215</v>
      </c>
      <c r="D101" s="388" t="s">
        <v>59</v>
      </c>
      <c r="E101" s="388"/>
      <c r="F101" s="500">
        <f t="shared" si="3"/>
        <v>0</v>
      </c>
    </row>
    <row r="102" spans="1:6" s="104" customFormat="1" ht="15">
      <c r="A102" s="179"/>
      <c r="B102" s="495"/>
      <c r="C102" s="499"/>
      <c r="D102" s="388"/>
      <c r="E102" s="388"/>
      <c r="F102" s="500">
        <f t="shared" si="3"/>
        <v>0</v>
      </c>
    </row>
    <row r="103" spans="1:6" s="104" customFormat="1" ht="15">
      <c r="A103" s="179" t="s">
        <v>43</v>
      </c>
      <c r="B103" s="495" t="s">
        <v>421</v>
      </c>
      <c r="C103" s="499">
        <v>9</v>
      </c>
      <c r="D103" s="388" t="s">
        <v>59</v>
      </c>
      <c r="E103" s="185"/>
      <c r="F103" s="500">
        <f t="shared" si="3"/>
        <v>0</v>
      </c>
    </row>
    <row r="104" spans="1:6" s="104" customFormat="1" ht="15">
      <c r="A104" s="179"/>
      <c r="B104" s="495"/>
      <c r="C104" s="499"/>
      <c r="D104" s="388"/>
      <c r="E104" s="185"/>
      <c r="F104" s="500">
        <f t="shared" si="3"/>
        <v>0</v>
      </c>
    </row>
    <row r="105" spans="1:6" s="104" customFormat="1" ht="15">
      <c r="A105" s="179" t="s">
        <v>46</v>
      </c>
      <c r="B105" s="495" t="s">
        <v>422</v>
      </c>
      <c r="C105" s="499">
        <v>2</v>
      </c>
      <c r="D105" s="388" t="s">
        <v>59</v>
      </c>
      <c r="E105" s="185"/>
      <c r="F105" s="500">
        <f t="shared" si="3"/>
        <v>0</v>
      </c>
    </row>
    <row r="106" spans="1:6" s="104" customFormat="1" ht="15">
      <c r="A106" s="179"/>
      <c r="B106" s="495"/>
      <c r="C106" s="499"/>
      <c r="D106" s="388"/>
      <c r="E106" s="185"/>
      <c r="F106" s="500">
        <f t="shared" si="3"/>
        <v>0</v>
      </c>
    </row>
    <row r="107" spans="1:6" s="104" customFormat="1" ht="30.75">
      <c r="A107" s="179" t="s">
        <v>48</v>
      </c>
      <c r="B107" s="495" t="s">
        <v>423</v>
      </c>
      <c r="C107" s="499">
        <v>2</v>
      </c>
      <c r="D107" s="388" t="s">
        <v>59</v>
      </c>
      <c r="E107" s="185"/>
      <c r="F107" s="500">
        <f t="shared" si="3"/>
        <v>0</v>
      </c>
    </row>
    <row r="108" spans="1:6" s="104" customFormat="1" ht="15">
      <c r="A108" s="492"/>
      <c r="B108" s="495"/>
      <c r="C108" s="499"/>
      <c r="D108" s="388"/>
      <c r="E108" s="185"/>
      <c r="F108" s="500">
        <f t="shared" si="3"/>
        <v>0</v>
      </c>
    </row>
    <row r="109" spans="1:6" s="104" customFormat="1" ht="30.75">
      <c r="A109" s="179" t="s">
        <v>50</v>
      </c>
      <c r="B109" s="495" t="s">
        <v>424</v>
      </c>
      <c r="C109" s="499">
        <v>7</v>
      </c>
      <c r="D109" s="388" t="s">
        <v>59</v>
      </c>
      <c r="E109" s="185">
        <v>100</v>
      </c>
      <c r="F109" s="500">
        <f t="shared" si="3"/>
        <v>700</v>
      </c>
    </row>
    <row r="110" spans="1:6" s="104" customFormat="1" ht="15">
      <c r="A110" s="492"/>
      <c r="B110" s="496"/>
      <c r="C110" s="496"/>
      <c r="D110" s="496"/>
      <c r="E110" s="185"/>
      <c r="F110" s="500">
        <f t="shared" si="3"/>
        <v>0</v>
      </c>
    </row>
    <row r="111" spans="1:6" s="104" customFormat="1" ht="15">
      <c r="A111" s="179" t="s">
        <v>52</v>
      </c>
      <c r="B111" s="495" t="s">
        <v>425</v>
      </c>
      <c r="C111" s="499">
        <v>100</v>
      </c>
      <c r="D111" s="388" t="s">
        <v>59</v>
      </c>
      <c r="E111" s="185">
        <v>17</v>
      </c>
      <c r="F111" s="500">
        <f t="shared" si="3"/>
        <v>1700</v>
      </c>
    </row>
    <row r="112" spans="1:6" s="104" customFormat="1" ht="15">
      <c r="A112" s="179"/>
      <c r="B112" s="495"/>
      <c r="C112" s="499"/>
      <c r="D112" s="388"/>
      <c r="E112" s="185"/>
      <c r="F112" s="500">
        <f t="shared" si="3"/>
        <v>0</v>
      </c>
    </row>
    <row r="113" spans="1:6" s="104" customFormat="1" ht="15">
      <c r="A113" s="179" t="s">
        <v>55</v>
      </c>
      <c r="B113" s="493" t="s">
        <v>426</v>
      </c>
      <c r="C113" s="490">
        <v>178</v>
      </c>
      <c r="D113" s="185" t="s">
        <v>59</v>
      </c>
      <c r="E113" s="185">
        <v>25</v>
      </c>
      <c r="F113" s="500">
        <f t="shared" si="3"/>
        <v>4450</v>
      </c>
    </row>
    <row r="114" spans="1:6" s="104" customFormat="1" ht="15">
      <c r="A114" s="179"/>
      <c r="B114" s="493"/>
      <c r="C114" s="490"/>
      <c r="D114" s="185"/>
      <c r="E114" s="185"/>
      <c r="F114" s="500">
        <f t="shared" si="3"/>
        <v>0</v>
      </c>
    </row>
    <row r="115" spans="1:6" s="103" customFormat="1" ht="15">
      <c r="A115" s="179" t="s">
        <v>211</v>
      </c>
      <c r="B115" s="493" t="s">
        <v>427</v>
      </c>
      <c r="C115" s="490">
        <v>12</v>
      </c>
      <c r="D115" s="185" t="s">
        <v>59</v>
      </c>
      <c r="E115" s="185">
        <v>25</v>
      </c>
      <c r="F115" s="500">
        <f t="shared" si="3"/>
        <v>300</v>
      </c>
    </row>
    <row r="116" spans="1:6" s="103" customFormat="1" ht="15">
      <c r="A116" s="179"/>
      <c r="B116" s="493"/>
      <c r="C116" s="490"/>
      <c r="D116" s="496"/>
      <c r="E116" s="185"/>
      <c r="F116" s="500">
        <f t="shared" si="3"/>
        <v>0</v>
      </c>
    </row>
    <row r="117" spans="1:6" s="103" customFormat="1" ht="15">
      <c r="A117" s="492"/>
      <c r="B117" s="489" t="s">
        <v>428</v>
      </c>
      <c r="C117" s="499"/>
      <c r="D117" s="388"/>
      <c r="E117" s="185"/>
      <c r="F117" s="500">
        <f t="shared" si="3"/>
        <v>0</v>
      </c>
    </row>
    <row r="118" spans="1:6" s="103" customFormat="1" ht="15">
      <c r="A118" s="492"/>
      <c r="B118" s="495"/>
      <c r="C118" s="499"/>
      <c r="D118" s="388"/>
      <c r="E118" s="185"/>
      <c r="F118" s="500">
        <f t="shared" si="3"/>
        <v>0</v>
      </c>
    </row>
    <row r="119" spans="1:6" s="103" customFormat="1" ht="15">
      <c r="A119" s="179" t="s">
        <v>286</v>
      </c>
      <c r="B119" s="495" t="s">
        <v>429</v>
      </c>
      <c r="C119" s="499">
        <v>410</v>
      </c>
      <c r="D119" s="388" t="s">
        <v>59</v>
      </c>
      <c r="E119" s="185">
        <v>10</v>
      </c>
      <c r="F119" s="500">
        <f t="shared" si="3"/>
        <v>4100</v>
      </c>
    </row>
    <row r="120" spans="1:6" s="103" customFormat="1" ht="15">
      <c r="A120" s="179"/>
      <c r="B120" s="495"/>
      <c r="C120" s="499"/>
      <c r="D120" s="388"/>
      <c r="E120" s="185"/>
      <c r="F120" s="500">
        <f t="shared" si="3"/>
        <v>0</v>
      </c>
    </row>
    <row r="121" spans="1:6" s="103" customFormat="1" ht="15">
      <c r="A121" s="179" t="s">
        <v>289</v>
      </c>
      <c r="B121" s="495" t="s">
        <v>430</v>
      </c>
      <c r="C121" s="499">
        <v>165</v>
      </c>
      <c r="D121" s="388" t="s">
        <v>59</v>
      </c>
      <c r="E121" s="185">
        <v>18</v>
      </c>
      <c r="F121" s="500">
        <f t="shared" si="3"/>
        <v>2970</v>
      </c>
    </row>
    <row r="122" spans="1:6" s="103" customFormat="1" ht="15">
      <c r="A122" s="179"/>
      <c r="B122" s="495"/>
      <c r="C122" s="499"/>
      <c r="D122" s="388"/>
      <c r="E122" s="185"/>
      <c r="F122" s="500">
        <f t="shared" si="3"/>
        <v>0</v>
      </c>
    </row>
    <row r="123" spans="1:6" s="103" customFormat="1" ht="15">
      <c r="A123" s="179" t="s">
        <v>332</v>
      </c>
      <c r="B123" s="495" t="s">
        <v>431</v>
      </c>
      <c r="C123" s="499">
        <v>220</v>
      </c>
      <c r="D123" s="388" t="s">
        <v>59</v>
      </c>
      <c r="E123" s="185">
        <v>10</v>
      </c>
      <c r="F123" s="500">
        <f t="shared" si="3"/>
        <v>2200</v>
      </c>
    </row>
    <row r="124" spans="1:6" s="103" customFormat="1" ht="15">
      <c r="A124" s="179"/>
      <c r="B124" s="495"/>
      <c r="C124" s="499"/>
      <c r="D124" s="388"/>
      <c r="E124" s="185"/>
      <c r="F124" s="491"/>
    </row>
    <row r="125" spans="1:6" s="103" customFormat="1" ht="15">
      <c r="A125" s="501"/>
      <c r="B125" s="495"/>
      <c r="C125" s="499" t="s">
        <v>35</v>
      </c>
      <c r="D125" s="487"/>
      <c r="E125" s="388"/>
      <c r="F125" s="491">
        <f>SUM(F89:F124)</f>
        <v>16420</v>
      </c>
    </row>
    <row r="126" spans="1:6" s="103" customFormat="1" ht="15">
      <c r="A126" s="179" t="s">
        <v>13</v>
      </c>
      <c r="B126" s="495" t="s">
        <v>432</v>
      </c>
      <c r="C126" s="499">
        <v>54</v>
      </c>
      <c r="D126" s="388" t="s">
        <v>59</v>
      </c>
      <c r="E126" s="185">
        <v>31</v>
      </c>
      <c r="F126" s="563">
        <f aca="true" t="shared" si="4" ref="F126:F165">E126*C126</f>
        <v>1674</v>
      </c>
    </row>
    <row r="127" spans="1:6" s="103" customFormat="1" ht="15">
      <c r="A127" s="179"/>
      <c r="B127" s="495"/>
      <c r="C127" s="499"/>
      <c r="D127" s="388"/>
      <c r="E127" s="185"/>
      <c r="F127" s="563">
        <f t="shared" si="4"/>
        <v>0</v>
      </c>
    </row>
    <row r="128" spans="1:6" s="103" customFormat="1" ht="15">
      <c r="A128" s="179" t="s">
        <v>16</v>
      </c>
      <c r="B128" s="495" t="s">
        <v>433</v>
      </c>
      <c r="C128" s="499">
        <v>7</v>
      </c>
      <c r="D128" s="388" t="s">
        <v>59</v>
      </c>
      <c r="E128" s="185">
        <v>150</v>
      </c>
      <c r="F128" s="563">
        <f t="shared" si="4"/>
        <v>1050</v>
      </c>
    </row>
    <row r="129" spans="1:6" s="103" customFormat="1" ht="15">
      <c r="A129" s="179"/>
      <c r="B129" s="495"/>
      <c r="C129" s="499"/>
      <c r="D129" s="388"/>
      <c r="E129" s="185"/>
      <c r="F129" s="563">
        <f t="shared" si="4"/>
        <v>0</v>
      </c>
    </row>
    <row r="130" spans="1:6" s="103" customFormat="1" ht="15">
      <c r="A130" s="179" t="s">
        <v>18</v>
      </c>
      <c r="B130" s="495" t="s">
        <v>434</v>
      </c>
      <c r="C130" s="499">
        <v>4</v>
      </c>
      <c r="D130" s="388" t="s">
        <v>59</v>
      </c>
      <c r="E130" s="185">
        <v>150</v>
      </c>
      <c r="F130" s="563">
        <f t="shared" si="4"/>
        <v>600</v>
      </c>
    </row>
    <row r="131" spans="1:6" s="103" customFormat="1" ht="15">
      <c r="A131" s="179"/>
      <c r="B131" s="495"/>
      <c r="C131" s="499"/>
      <c r="D131" s="388"/>
      <c r="E131" s="185"/>
      <c r="F131" s="563">
        <f t="shared" si="4"/>
        <v>0</v>
      </c>
    </row>
    <row r="132" spans="1:6" s="103" customFormat="1" ht="15">
      <c r="A132" s="179" t="s">
        <v>21</v>
      </c>
      <c r="B132" s="495" t="s">
        <v>435</v>
      </c>
      <c r="C132" s="499">
        <v>25</v>
      </c>
      <c r="D132" s="388" t="s">
        <v>59</v>
      </c>
      <c r="E132" s="185">
        <v>40</v>
      </c>
      <c r="F132" s="563">
        <f t="shared" si="4"/>
        <v>1000</v>
      </c>
    </row>
    <row r="133" spans="1:6" s="103" customFormat="1" ht="15">
      <c r="A133" s="494"/>
      <c r="B133" s="487"/>
      <c r="C133" s="487"/>
      <c r="D133" s="388"/>
      <c r="E133" s="388"/>
      <c r="F133" s="563">
        <f t="shared" si="4"/>
        <v>0</v>
      </c>
    </row>
    <row r="134" spans="1:6" s="103" customFormat="1" ht="15">
      <c r="A134" s="179"/>
      <c r="B134" s="489" t="s">
        <v>436</v>
      </c>
      <c r="C134" s="487"/>
      <c r="D134" s="388"/>
      <c r="E134" s="388"/>
      <c r="F134" s="563">
        <f t="shared" si="4"/>
        <v>0</v>
      </c>
    </row>
    <row r="135" spans="1:6" s="103" customFormat="1" ht="15">
      <c r="A135" s="179"/>
      <c r="B135" s="495"/>
      <c r="C135" s="499"/>
      <c r="D135" s="388"/>
      <c r="E135" s="388"/>
      <c r="F135" s="563">
        <f t="shared" si="4"/>
        <v>0</v>
      </c>
    </row>
    <row r="136" spans="1:6" s="103" customFormat="1" ht="15">
      <c r="A136" s="179"/>
      <c r="B136" s="489" t="s">
        <v>437</v>
      </c>
      <c r="C136" s="499"/>
      <c r="D136" s="388"/>
      <c r="E136" s="388"/>
      <c r="F136" s="563">
        <f t="shared" si="4"/>
        <v>0</v>
      </c>
    </row>
    <row r="137" spans="1:6" s="103" customFormat="1" ht="15">
      <c r="A137" s="179"/>
      <c r="B137" s="495"/>
      <c r="C137" s="499"/>
      <c r="D137" s="388"/>
      <c r="E137" s="388"/>
      <c r="F137" s="563">
        <f t="shared" si="4"/>
        <v>0</v>
      </c>
    </row>
    <row r="138" spans="1:6" s="103" customFormat="1" ht="15">
      <c r="A138" s="179" t="s">
        <v>39</v>
      </c>
      <c r="B138" s="495" t="s">
        <v>438</v>
      </c>
      <c r="C138" s="499">
        <v>25</v>
      </c>
      <c r="D138" s="388" t="s">
        <v>59</v>
      </c>
      <c r="E138" s="388">
        <v>60</v>
      </c>
      <c r="F138" s="563">
        <f t="shared" si="4"/>
        <v>1500</v>
      </c>
    </row>
    <row r="139" spans="1:6" s="103" customFormat="1" ht="15">
      <c r="A139" s="179"/>
      <c r="B139" s="495"/>
      <c r="C139" s="499"/>
      <c r="D139" s="388"/>
      <c r="E139" s="388"/>
      <c r="F139" s="563">
        <f t="shared" si="4"/>
        <v>0</v>
      </c>
    </row>
    <row r="140" spans="1:6" s="103" customFormat="1" ht="15">
      <c r="A140" s="179" t="s">
        <v>41</v>
      </c>
      <c r="B140" s="495" t="s">
        <v>439</v>
      </c>
      <c r="C140" s="499">
        <v>25</v>
      </c>
      <c r="D140" s="388" t="s">
        <v>59</v>
      </c>
      <c r="E140" s="388">
        <v>14</v>
      </c>
      <c r="F140" s="563">
        <f t="shared" si="4"/>
        <v>350</v>
      </c>
    </row>
    <row r="141" spans="1:6" s="103" customFormat="1" ht="15">
      <c r="A141" s="179"/>
      <c r="B141" s="495"/>
      <c r="C141" s="499"/>
      <c r="D141" s="388"/>
      <c r="E141" s="388"/>
      <c r="F141" s="563">
        <f t="shared" si="4"/>
        <v>0</v>
      </c>
    </row>
    <row r="142" spans="1:6" s="103" customFormat="1" ht="15">
      <c r="A142" s="179"/>
      <c r="B142" s="489" t="s">
        <v>440</v>
      </c>
      <c r="C142" s="499"/>
      <c r="D142" s="388"/>
      <c r="E142" s="388"/>
      <c r="F142" s="563">
        <f t="shared" si="4"/>
        <v>0</v>
      </c>
    </row>
    <row r="143" spans="1:6" s="103" customFormat="1" ht="15">
      <c r="A143" s="179"/>
      <c r="B143" s="495"/>
      <c r="C143" s="499"/>
      <c r="D143" s="388"/>
      <c r="E143" s="388"/>
      <c r="F143" s="563">
        <f t="shared" si="4"/>
        <v>0</v>
      </c>
    </row>
    <row r="144" spans="1:6" s="103" customFormat="1" ht="15">
      <c r="A144" s="179" t="s">
        <v>43</v>
      </c>
      <c r="B144" s="495" t="s">
        <v>441</v>
      </c>
      <c r="C144" s="499">
        <v>140</v>
      </c>
      <c r="D144" s="388" t="s">
        <v>59</v>
      </c>
      <c r="E144" s="388">
        <v>32</v>
      </c>
      <c r="F144" s="563">
        <f t="shared" si="4"/>
        <v>4480</v>
      </c>
    </row>
    <row r="145" spans="1:6" s="103" customFormat="1" ht="15">
      <c r="A145" s="179"/>
      <c r="B145" s="495"/>
      <c r="C145" s="499"/>
      <c r="D145" s="388"/>
      <c r="E145" s="388"/>
      <c r="F145" s="563">
        <f t="shared" si="4"/>
        <v>0</v>
      </c>
    </row>
    <row r="146" spans="1:6" s="103" customFormat="1" ht="15">
      <c r="A146" s="179" t="s">
        <v>46</v>
      </c>
      <c r="B146" s="495" t="s">
        <v>442</v>
      </c>
      <c r="C146" s="499">
        <v>1</v>
      </c>
      <c r="D146" s="388" t="s">
        <v>59</v>
      </c>
      <c r="E146" s="388">
        <v>2000</v>
      </c>
      <c r="F146" s="563">
        <f t="shared" si="4"/>
        <v>2000</v>
      </c>
    </row>
    <row r="147" spans="1:6" s="103" customFormat="1" ht="15">
      <c r="A147" s="179"/>
      <c r="B147" s="495"/>
      <c r="C147" s="499"/>
      <c r="D147" s="388"/>
      <c r="E147" s="388"/>
      <c r="F147" s="563">
        <f t="shared" si="4"/>
        <v>0</v>
      </c>
    </row>
    <row r="148" spans="1:6" s="103" customFormat="1" ht="15">
      <c r="A148" s="179" t="s">
        <v>48</v>
      </c>
      <c r="B148" s="495" t="s">
        <v>443</v>
      </c>
      <c r="C148" s="499">
        <v>30</v>
      </c>
      <c r="D148" s="388" t="s">
        <v>59</v>
      </c>
      <c r="E148" s="388">
        <v>200</v>
      </c>
      <c r="F148" s="563">
        <f t="shared" si="4"/>
        <v>6000</v>
      </c>
    </row>
    <row r="149" spans="1:6" s="103" customFormat="1" ht="15">
      <c r="A149" s="179"/>
      <c r="B149" s="495"/>
      <c r="C149" s="499"/>
      <c r="D149" s="388"/>
      <c r="E149" s="388"/>
      <c r="F149" s="563">
        <f t="shared" si="4"/>
        <v>0</v>
      </c>
    </row>
    <row r="150" spans="1:6" s="103" customFormat="1" ht="15">
      <c r="A150" s="179"/>
      <c r="B150" s="489" t="s">
        <v>444</v>
      </c>
      <c r="C150" s="499"/>
      <c r="D150" s="388"/>
      <c r="E150" s="388"/>
      <c r="F150" s="563">
        <f t="shared" si="4"/>
        <v>0</v>
      </c>
    </row>
    <row r="151" spans="1:6" s="103" customFormat="1" ht="15">
      <c r="A151" s="179"/>
      <c r="B151" s="495"/>
      <c r="C151" s="499"/>
      <c r="D151" s="388"/>
      <c r="E151" s="388"/>
      <c r="F151" s="563">
        <f t="shared" si="4"/>
        <v>0</v>
      </c>
    </row>
    <row r="152" spans="1:6" s="103" customFormat="1" ht="15">
      <c r="A152" s="179" t="s">
        <v>50</v>
      </c>
      <c r="B152" s="495" t="s">
        <v>445</v>
      </c>
      <c r="C152" s="499">
        <v>51</v>
      </c>
      <c r="D152" s="388" t="s">
        <v>59</v>
      </c>
      <c r="E152" s="388">
        <v>22</v>
      </c>
      <c r="F152" s="563">
        <f t="shared" si="4"/>
        <v>1122</v>
      </c>
    </row>
    <row r="153" spans="1:6" s="103" customFormat="1" ht="15">
      <c r="A153" s="179"/>
      <c r="B153" s="495"/>
      <c r="C153" s="499"/>
      <c r="D153" s="388"/>
      <c r="E153" s="388"/>
      <c r="F153" s="563">
        <f t="shared" si="4"/>
        <v>0</v>
      </c>
    </row>
    <row r="154" spans="1:6" s="103" customFormat="1" ht="30.75">
      <c r="A154" s="179"/>
      <c r="B154" s="502" t="s">
        <v>446</v>
      </c>
      <c r="C154" s="499"/>
      <c r="D154" s="388"/>
      <c r="E154" s="388"/>
      <c r="F154" s="563">
        <f t="shared" si="4"/>
        <v>0</v>
      </c>
    </row>
    <row r="155" spans="1:6" s="104" customFormat="1" ht="15">
      <c r="A155" s="179"/>
      <c r="B155" s="503"/>
      <c r="C155" s="499"/>
      <c r="D155" s="388"/>
      <c r="E155" s="388"/>
      <c r="F155" s="563">
        <f t="shared" si="4"/>
        <v>0</v>
      </c>
    </row>
    <row r="156" spans="1:6" s="103" customFormat="1" ht="15">
      <c r="A156" s="179" t="s">
        <v>52</v>
      </c>
      <c r="B156" s="493" t="s">
        <v>447</v>
      </c>
      <c r="C156" s="490">
        <v>1</v>
      </c>
      <c r="D156" s="185" t="s">
        <v>59</v>
      </c>
      <c r="E156" s="388">
        <v>400</v>
      </c>
      <c r="F156" s="563">
        <f t="shared" si="4"/>
        <v>400</v>
      </c>
    </row>
    <row r="157" spans="1:6" s="103" customFormat="1" ht="15">
      <c r="A157" s="179"/>
      <c r="B157" s="487"/>
      <c r="C157" s="487"/>
      <c r="D157" s="487"/>
      <c r="E157" s="388"/>
      <c r="F157" s="563">
        <f t="shared" si="4"/>
        <v>0</v>
      </c>
    </row>
    <row r="158" spans="1:6" s="103" customFormat="1" ht="15">
      <c r="A158" s="179" t="s">
        <v>55</v>
      </c>
      <c r="B158" s="493" t="s">
        <v>448</v>
      </c>
      <c r="C158" s="490">
        <v>4</v>
      </c>
      <c r="D158" s="185" t="s">
        <v>59</v>
      </c>
      <c r="E158" s="388">
        <v>500</v>
      </c>
      <c r="F158" s="563">
        <f t="shared" si="4"/>
        <v>2000</v>
      </c>
    </row>
    <row r="159" spans="1:6" s="103" customFormat="1" ht="15">
      <c r="A159" s="179"/>
      <c r="B159" s="493"/>
      <c r="C159" s="490"/>
      <c r="D159" s="185"/>
      <c r="E159" s="388"/>
      <c r="F159" s="563">
        <f t="shared" si="4"/>
        <v>0</v>
      </c>
    </row>
    <row r="160" spans="1:6" s="103" customFormat="1" ht="15">
      <c r="A160" s="179" t="s">
        <v>211</v>
      </c>
      <c r="B160" s="493" t="s">
        <v>449</v>
      </c>
      <c r="C160" s="490">
        <v>2</v>
      </c>
      <c r="D160" s="185" t="s">
        <v>59</v>
      </c>
      <c r="E160" s="562">
        <v>650</v>
      </c>
      <c r="F160" s="563">
        <f t="shared" si="4"/>
        <v>1300</v>
      </c>
    </row>
    <row r="161" spans="1:6" s="103" customFormat="1" ht="15">
      <c r="A161" s="179"/>
      <c r="B161" s="493"/>
      <c r="C161" s="490"/>
      <c r="D161" s="185"/>
      <c r="E161" s="562"/>
      <c r="F161" s="563">
        <f t="shared" si="4"/>
        <v>0</v>
      </c>
    </row>
    <row r="162" spans="1:6" s="103" customFormat="1" ht="15">
      <c r="A162" s="179" t="s">
        <v>286</v>
      </c>
      <c r="B162" s="493" t="s">
        <v>450</v>
      </c>
      <c r="C162" s="490">
        <v>2</v>
      </c>
      <c r="D162" s="185" t="s">
        <v>59</v>
      </c>
      <c r="E162" s="562">
        <v>1250</v>
      </c>
      <c r="F162" s="563">
        <f t="shared" si="4"/>
        <v>2500</v>
      </c>
    </row>
    <row r="163" spans="1:6" s="103" customFormat="1" ht="15">
      <c r="A163" s="179"/>
      <c r="B163" s="503"/>
      <c r="C163" s="499"/>
      <c r="D163" s="388"/>
      <c r="E163" s="562"/>
      <c r="F163" s="563">
        <f t="shared" si="4"/>
        <v>0</v>
      </c>
    </row>
    <row r="164" spans="1:6" s="103" customFormat="1" ht="15">
      <c r="A164" s="179" t="s">
        <v>289</v>
      </c>
      <c r="B164" s="495" t="s">
        <v>451</v>
      </c>
      <c r="C164" s="499">
        <v>1</v>
      </c>
      <c r="D164" s="388" t="s">
        <v>59</v>
      </c>
      <c r="E164" s="562">
        <v>1700</v>
      </c>
      <c r="F164" s="563">
        <f t="shared" si="4"/>
        <v>1700</v>
      </c>
    </row>
    <row r="165" spans="1:6" s="103" customFormat="1" ht="15">
      <c r="A165" s="179"/>
      <c r="B165" s="495"/>
      <c r="C165" s="499"/>
      <c r="D165" s="388"/>
      <c r="E165" s="562"/>
      <c r="F165" s="563">
        <f t="shared" si="4"/>
        <v>0</v>
      </c>
    </row>
    <row r="166" spans="1:6" s="103" customFormat="1" ht="15">
      <c r="A166" s="501" t="s">
        <v>332</v>
      </c>
      <c r="B166" s="495" t="s">
        <v>452</v>
      </c>
      <c r="C166" s="499">
        <v>1</v>
      </c>
      <c r="D166" s="388" t="s">
        <v>59</v>
      </c>
      <c r="E166" s="562">
        <v>120</v>
      </c>
      <c r="F166" s="563">
        <f>E166*C166</f>
        <v>120</v>
      </c>
    </row>
    <row r="167" spans="1:6" s="103" customFormat="1" ht="15">
      <c r="A167" s="501"/>
      <c r="B167" s="495"/>
      <c r="C167" s="499" t="s">
        <v>35</v>
      </c>
      <c r="D167" s="487"/>
      <c r="E167" s="388"/>
      <c r="F167" s="491">
        <f>SUM(F126:F166)</f>
        <v>27796</v>
      </c>
    </row>
    <row r="168" spans="1:6" s="103" customFormat="1" ht="15">
      <c r="A168" s="179"/>
      <c r="B168" s="502" t="s">
        <v>453</v>
      </c>
      <c r="C168" s="499"/>
      <c r="D168" s="388"/>
      <c r="E168" s="388"/>
      <c r="F168" s="500"/>
    </row>
    <row r="169" spans="1:6" s="103" customFormat="1" ht="15">
      <c r="A169" s="179"/>
      <c r="B169" s="495"/>
      <c r="C169" s="499"/>
      <c r="D169" s="388"/>
      <c r="E169" s="388"/>
      <c r="F169" s="500"/>
    </row>
    <row r="170" spans="1:6" s="103" customFormat="1" ht="15">
      <c r="A170" s="179"/>
      <c r="B170" s="489" t="s">
        <v>454</v>
      </c>
      <c r="C170" s="499"/>
      <c r="D170" s="388"/>
      <c r="E170" s="388"/>
      <c r="F170" s="500"/>
    </row>
    <row r="171" spans="1:6" s="103" customFormat="1" ht="15">
      <c r="A171" s="494"/>
      <c r="B171" s="502"/>
      <c r="C171" s="499"/>
      <c r="D171" s="487"/>
      <c r="E171" s="388"/>
      <c r="F171" s="500"/>
    </row>
    <row r="172" spans="1:6" s="103" customFormat="1" ht="15">
      <c r="A172" s="179" t="s">
        <v>13</v>
      </c>
      <c r="B172" s="503" t="s">
        <v>455</v>
      </c>
      <c r="C172" s="499">
        <v>1</v>
      </c>
      <c r="D172" s="388" t="s">
        <v>59</v>
      </c>
      <c r="E172" s="388">
        <v>7500</v>
      </c>
      <c r="F172" s="500">
        <f aca="true" t="shared" si="5" ref="F172:F207">E172*C172</f>
        <v>7500</v>
      </c>
    </row>
    <row r="173" spans="1:6" s="103" customFormat="1" ht="15">
      <c r="A173" s="494"/>
      <c r="B173" s="487"/>
      <c r="C173" s="487"/>
      <c r="D173" s="487"/>
      <c r="E173" s="388"/>
      <c r="F173" s="500">
        <f t="shared" si="5"/>
        <v>0</v>
      </c>
    </row>
    <row r="174" spans="1:6" s="103" customFormat="1" ht="15">
      <c r="A174" s="179"/>
      <c r="B174" s="502" t="s">
        <v>456</v>
      </c>
      <c r="C174" s="499"/>
      <c r="D174" s="388"/>
      <c r="E174" s="388"/>
      <c r="F174" s="500">
        <f t="shared" si="5"/>
        <v>0</v>
      </c>
    </row>
    <row r="175" spans="1:6" s="103" customFormat="1" ht="15">
      <c r="A175" s="179"/>
      <c r="B175" s="503"/>
      <c r="C175" s="499"/>
      <c r="D175" s="388"/>
      <c r="E175" s="388"/>
      <c r="F175" s="500">
        <f t="shared" si="5"/>
        <v>0</v>
      </c>
    </row>
    <row r="176" spans="1:6" s="103" customFormat="1" ht="15">
      <c r="A176" s="179" t="s">
        <v>16</v>
      </c>
      <c r="B176" s="503" t="s">
        <v>457</v>
      </c>
      <c r="C176" s="499">
        <v>1</v>
      </c>
      <c r="D176" s="388" t="s">
        <v>59</v>
      </c>
      <c r="E176" s="388">
        <v>1500</v>
      </c>
      <c r="F176" s="500">
        <f t="shared" si="5"/>
        <v>1500</v>
      </c>
    </row>
    <row r="177" spans="1:6" s="103" customFormat="1" ht="15">
      <c r="A177" s="179"/>
      <c r="B177" s="503"/>
      <c r="C177" s="499"/>
      <c r="D177" s="388"/>
      <c r="E177" s="388"/>
      <c r="F177" s="500">
        <f t="shared" si="5"/>
        <v>0</v>
      </c>
    </row>
    <row r="178" spans="1:6" s="103" customFormat="1" ht="15">
      <c r="A178" s="179" t="s">
        <v>18</v>
      </c>
      <c r="B178" s="503" t="s">
        <v>458</v>
      </c>
      <c r="C178" s="499">
        <v>12</v>
      </c>
      <c r="D178" s="388" t="s">
        <v>59</v>
      </c>
      <c r="E178" s="388">
        <v>1500</v>
      </c>
      <c r="F178" s="500">
        <f t="shared" si="5"/>
        <v>18000</v>
      </c>
    </row>
    <row r="179" spans="1:6" s="103" customFormat="1" ht="15">
      <c r="A179" s="179"/>
      <c r="B179" s="503"/>
      <c r="C179" s="499"/>
      <c r="D179" s="388"/>
      <c r="E179" s="388"/>
      <c r="F179" s="500">
        <f t="shared" si="5"/>
        <v>0</v>
      </c>
    </row>
    <row r="180" spans="1:6" s="103" customFormat="1" ht="15">
      <c r="A180" s="179" t="s">
        <v>21</v>
      </c>
      <c r="B180" s="503" t="s">
        <v>459</v>
      </c>
      <c r="C180" s="499">
        <v>12</v>
      </c>
      <c r="D180" s="388" t="s">
        <v>59</v>
      </c>
      <c r="E180" s="388">
        <v>1500</v>
      </c>
      <c r="F180" s="500">
        <f t="shared" si="5"/>
        <v>18000</v>
      </c>
    </row>
    <row r="181" spans="1:6" s="103" customFormat="1" ht="15">
      <c r="A181" s="179"/>
      <c r="B181" s="503"/>
      <c r="C181" s="499"/>
      <c r="D181" s="388"/>
      <c r="E181" s="388"/>
      <c r="F181" s="500">
        <f t="shared" si="5"/>
        <v>0</v>
      </c>
    </row>
    <row r="182" spans="1:6" s="103" customFormat="1" ht="15">
      <c r="A182" s="179" t="s">
        <v>39</v>
      </c>
      <c r="B182" s="503" t="s">
        <v>460</v>
      </c>
      <c r="C182" s="499">
        <v>1</v>
      </c>
      <c r="D182" s="388" t="s">
        <v>59</v>
      </c>
      <c r="E182" s="388">
        <v>1500</v>
      </c>
      <c r="F182" s="500">
        <f t="shared" si="5"/>
        <v>1500</v>
      </c>
    </row>
    <row r="183" spans="1:6" s="103" customFormat="1" ht="15">
      <c r="A183" s="179"/>
      <c r="B183" s="503"/>
      <c r="C183" s="499"/>
      <c r="D183" s="388"/>
      <c r="E183" s="388"/>
      <c r="F183" s="500">
        <f t="shared" si="5"/>
        <v>0</v>
      </c>
    </row>
    <row r="184" spans="1:6" s="103" customFormat="1" ht="15">
      <c r="A184" s="179" t="s">
        <v>41</v>
      </c>
      <c r="B184" s="503" t="s">
        <v>461</v>
      </c>
      <c r="C184" s="499">
        <v>1</v>
      </c>
      <c r="D184" s="388" t="s">
        <v>59</v>
      </c>
      <c r="E184" s="388">
        <v>1200</v>
      </c>
      <c r="F184" s="500">
        <f t="shared" si="5"/>
        <v>1200</v>
      </c>
    </row>
    <row r="185" spans="1:6" s="103" customFormat="1" ht="15">
      <c r="A185" s="501"/>
      <c r="B185" s="489"/>
      <c r="C185" s="499"/>
      <c r="D185" s="388"/>
      <c r="E185" s="388"/>
      <c r="F185" s="500">
        <f t="shared" si="5"/>
        <v>0</v>
      </c>
    </row>
    <row r="186" spans="1:6" s="103" customFormat="1" ht="15">
      <c r="A186" s="179" t="s">
        <v>43</v>
      </c>
      <c r="B186" s="503" t="s">
        <v>462</v>
      </c>
      <c r="C186" s="499">
        <v>1</v>
      </c>
      <c r="D186" s="388" t="s">
        <v>59</v>
      </c>
      <c r="E186" s="388">
        <v>1200</v>
      </c>
      <c r="F186" s="500">
        <f t="shared" si="5"/>
        <v>1200</v>
      </c>
    </row>
    <row r="187" spans="1:6" s="103" customFormat="1" ht="15">
      <c r="A187" s="501"/>
      <c r="B187" s="489"/>
      <c r="C187" s="499"/>
      <c r="D187" s="388"/>
      <c r="E187" s="388"/>
      <c r="F187" s="500">
        <f t="shared" si="5"/>
        <v>0</v>
      </c>
    </row>
    <row r="188" spans="1:6" s="103" customFormat="1" ht="15">
      <c r="A188" s="501"/>
      <c r="B188" s="489" t="s">
        <v>463</v>
      </c>
      <c r="C188" s="499"/>
      <c r="D188" s="388"/>
      <c r="E188" s="388"/>
      <c r="F188" s="500">
        <f t="shared" si="5"/>
        <v>0</v>
      </c>
    </row>
    <row r="189" spans="1:6" s="103" customFormat="1" ht="15">
      <c r="A189" s="501"/>
      <c r="B189" s="495"/>
      <c r="C189" s="499"/>
      <c r="D189" s="388"/>
      <c r="E189" s="388"/>
      <c r="F189" s="500">
        <f t="shared" si="5"/>
        <v>0</v>
      </c>
    </row>
    <row r="190" spans="1:6" s="103" customFormat="1" ht="15">
      <c r="A190" s="501" t="s">
        <v>46</v>
      </c>
      <c r="B190" s="489" t="s">
        <v>464</v>
      </c>
      <c r="C190" s="499">
        <v>1</v>
      </c>
      <c r="D190" s="388" t="s">
        <v>59</v>
      </c>
      <c r="E190" s="388">
        <v>20000</v>
      </c>
      <c r="F190" s="500">
        <f t="shared" si="5"/>
        <v>20000</v>
      </c>
    </row>
    <row r="191" spans="1:6" s="103" customFormat="1" ht="15">
      <c r="A191" s="501"/>
      <c r="B191" s="495"/>
      <c r="C191" s="499"/>
      <c r="D191" s="388"/>
      <c r="E191" s="388"/>
      <c r="F191" s="500">
        <f t="shared" si="5"/>
        <v>0</v>
      </c>
    </row>
    <row r="192" spans="1:6" s="103" customFormat="1" ht="15">
      <c r="A192" s="501"/>
      <c r="B192" s="489" t="s">
        <v>465</v>
      </c>
      <c r="C192" s="499"/>
      <c r="D192" s="388"/>
      <c r="E192" s="388"/>
      <c r="F192" s="500">
        <f t="shared" si="5"/>
        <v>0</v>
      </c>
    </row>
    <row r="193" spans="1:6" s="104" customFormat="1" ht="15">
      <c r="A193" s="501"/>
      <c r="B193" s="495"/>
      <c r="C193" s="499"/>
      <c r="D193" s="388"/>
      <c r="E193" s="388"/>
      <c r="F193" s="500">
        <f t="shared" si="5"/>
        <v>0</v>
      </c>
    </row>
    <row r="194" spans="1:6" s="104" customFormat="1" ht="15">
      <c r="A194" s="501"/>
      <c r="B194" s="489" t="s">
        <v>466</v>
      </c>
      <c r="C194" s="499"/>
      <c r="D194" s="388"/>
      <c r="E194" s="388"/>
      <c r="F194" s="500">
        <f t="shared" si="5"/>
        <v>0</v>
      </c>
    </row>
    <row r="195" spans="1:6" s="103" customFormat="1" ht="15">
      <c r="A195" s="504"/>
      <c r="B195" s="495"/>
      <c r="C195" s="499"/>
      <c r="D195" s="388"/>
      <c r="E195" s="388"/>
      <c r="F195" s="500">
        <f t="shared" si="5"/>
        <v>0</v>
      </c>
    </row>
    <row r="196" spans="1:6" s="103" customFormat="1" ht="15">
      <c r="A196" s="501" t="s">
        <v>48</v>
      </c>
      <c r="B196" s="495" t="s">
        <v>467</v>
      </c>
      <c r="C196" s="499">
        <v>50</v>
      </c>
      <c r="D196" s="388" t="s">
        <v>59</v>
      </c>
      <c r="E196" s="388">
        <v>100</v>
      </c>
      <c r="F196" s="500">
        <f t="shared" si="5"/>
        <v>5000</v>
      </c>
    </row>
    <row r="197" spans="1:6" s="103" customFormat="1" ht="15">
      <c r="A197" s="504"/>
      <c r="B197" s="495"/>
      <c r="C197" s="499"/>
      <c r="D197" s="388"/>
      <c r="E197" s="388"/>
      <c r="F197" s="500">
        <f t="shared" si="5"/>
        <v>0</v>
      </c>
    </row>
    <row r="198" spans="1:6" s="103" customFormat="1" ht="15">
      <c r="A198" s="501" t="s">
        <v>50</v>
      </c>
      <c r="B198" s="495" t="s">
        <v>468</v>
      </c>
      <c r="C198" s="499">
        <v>29</v>
      </c>
      <c r="D198" s="388" t="s">
        <v>59</v>
      </c>
      <c r="E198" s="388">
        <v>260</v>
      </c>
      <c r="F198" s="500">
        <f t="shared" si="5"/>
        <v>7540</v>
      </c>
    </row>
    <row r="199" spans="1:6" s="103" customFormat="1" ht="15">
      <c r="A199" s="501"/>
      <c r="B199" s="495"/>
      <c r="C199" s="499"/>
      <c r="D199" s="388"/>
      <c r="E199" s="388"/>
      <c r="F199" s="500">
        <f t="shared" si="5"/>
        <v>0</v>
      </c>
    </row>
    <row r="200" spans="1:6" s="103" customFormat="1" ht="15">
      <c r="A200" s="501" t="s">
        <v>52</v>
      </c>
      <c r="B200" s="495" t="s">
        <v>469</v>
      </c>
      <c r="C200" s="499">
        <v>6</v>
      </c>
      <c r="D200" s="388" t="s">
        <v>59</v>
      </c>
      <c r="E200" s="388">
        <v>320</v>
      </c>
      <c r="F200" s="500">
        <f t="shared" si="5"/>
        <v>1920</v>
      </c>
    </row>
    <row r="201" spans="1:6" s="103" customFormat="1" ht="15">
      <c r="A201" s="501"/>
      <c r="B201" s="495"/>
      <c r="C201" s="499"/>
      <c r="D201" s="388"/>
      <c r="E201" s="388"/>
      <c r="F201" s="500">
        <f t="shared" si="5"/>
        <v>0</v>
      </c>
    </row>
    <row r="202" spans="1:6" s="103" customFormat="1" ht="15">
      <c r="A202" s="501" t="s">
        <v>55</v>
      </c>
      <c r="B202" s="495" t="s">
        <v>470</v>
      </c>
      <c r="C202" s="499">
        <v>3</v>
      </c>
      <c r="D202" s="388" t="s">
        <v>59</v>
      </c>
      <c r="E202" s="388">
        <v>630</v>
      </c>
      <c r="F202" s="500">
        <f t="shared" si="5"/>
        <v>1890</v>
      </c>
    </row>
    <row r="203" spans="1:6" s="103" customFormat="1" ht="15">
      <c r="A203" s="501"/>
      <c r="B203" s="487"/>
      <c r="C203" s="487"/>
      <c r="D203" s="388"/>
      <c r="E203" s="388"/>
      <c r="F203" s="500">
        <f t="shared" si="5"/>
        <v>0</v>
      </c>
    </row>
    <row r="204" spans="1:6" s="103" customFormat="1" ht="15">
      <c r="A204" s="501" t="s">
        <v>211</v>
      </c>
      <c r="B204" s="495" t="s">
        <v>471</v>
      </c>
      <c r="C204" s="499">
        <v>20</v>
      </c>
      <c r="D204" s="388" t="s">
        <v>59</v>
      </c>
      <c r="E204" s="388">
        <v>320</v>
      </c>
      <c r="F204" s="500">
        <f t="shared" si="5"/>
        <v>6400</v>
      </c>
    </row>
    <row r="205" spans="1:6" s="103" customFormat="1" ht="15">
      <c r="A205" s="501"/>
      <c r="B205" s="495"/>
      <c r="C205" s="499"/>
      <c r="D205" s="388"/>
      <c r="E205" s="388"/>
      <c r="F205" s="500">
        <f t="shared" si="5"/>
        <v>0</v>
      </c>
    </row>
    <row r="206" spans="1:6" s="103" customFormat="1" ht="15">
      <c r="A206" s="501" t="s">
        <v>286</v>
      </c>
      <c r="B206" s="495" t="s">
        <v>472</v>
      </c>
      <c r="C206" s="499">
        <v>21</v>
      </c>
      <c r="D206" s="388" t="s">
        <v>59</v>
      </c>
      <c r="E206" s="388">
        <v>630</v>
      </c>
      <c r="F206" s="500">
        <f t="shared" si="5"/>
        <v>13230</v>
      </c>
    </row>
    <row r="207" spans="1:6" s="103" customFormat="1" ht="15">
      <c r="A207" s="501"/>
      <c r="B207" s="487"/>
      <c r="C207" s="487"/>
      <c r="D207" s="487"/>
      <c r="E207" s="388"/>
      <c r="F207" s="500">
        <f t="shared" si="5"/>
        <v>0</v>
      </c>
    </row>
    <row r="208" spans="1:6" s="103" customFormat="1" ht="15">
      <c r="A208" s="501" t="s">
        <v>289</v>
      </c>
      <c r="B208" s="495" t="s">
        <v>473</v>
      </c>
      <c r="C208" s="499">
        <v>50</v>
      </c>
      <c r="D208" s="388" t="s">
        <v>59</v>
      </c>
      <c r="E208" s="388">
        <v>340</v>
      </c>
      <c r="F208" s="500">
        <f>E208*C208</f>
        <v>17000</v>
      </c>
    </row>
    <row r="209" spans="1:6" s="103" customFormat="1" ht="15">
      <c r="A209" s="501"/>
      <c r="B209" s="495"/>
      <c r="C209" s="499"/>
      <c r="D209" s="388"/>
      <c r="E209" s="388"/>
      <c r="F209" s="500"/>
    </row>
    <row r="210" spans="1:6" s="103" customFormat="1" ht="15">
      <c r="A210" s="501"/>
      <c r="B210" s="503"/>
      <c r="C210" s="499" t="s">
        <v>35</v>
      </c>
      <c r="D210" s="388"/>
      <c r="E210" s="388"/>
      <c r="F210" s="491">
        <f>SUM(F172:F209)</f>
        <v>121880</v>
      </c>
    </row>
    <row r="211" spans="1:6" s="103" customFormat="1" ht="15">
      <c r="A211" s="501" t="s">
        <v>13</v>
      </c>
      <c r="B211" s="495" t="s">
        <v>474</v>
      </c>
      <c r="C211" s="499">
        <v>100</v>
      </c>
      <c r="D211" s="388" t="s">
        <v>59</v>
      </c>
      <c r="E211" s="388">
        <v>240</v>
      </c>
      <c r="F211" s="500">
        <f>E211*C211</f>
        <v>24000</v>
      </c>
    </row>
    <row r="212" spans="1:6" s="103" customFormat="1" ht="15">
      <c r="A212" s="501"/>
      <c r="B212" s="495"/>
      <c r="C212" s="499"/>
      <c r="D212" s="388"/>
      <c r="E212" s="388"/>
      <c r="F212" s="500">
        <f aca="true" t="shared" si="6" ref="F212:F229">E212*C212</f>
        <v>0</v>
      </c>
    </row>
    <row r="213" spans="1:6" s="105" customFormat="1" ht="15">
      <c r="A213" s="501" t="s">
        <v>16</v>
      </c>
      <c r="B213" s="495" t="s">
        <v>475</v>
      </c>
      <c r="C213" s="499">
        <v>20</v>
      </c>
      <c r="D213" s="388" t="s">
        <v>59</v>
      </c>
      <c r="E213" s="388">
        <v>950</v>
      </c>
      <c r="F213" s="500">
        <f t="shared" si="6"/>
        <v>19000</v>
      </c>
    </row>
    <row r="214" spans="1:6" s="103" customFormat="1" ht="15">
      <c r="A214" s="501"/>
      <c r="B214" s="495"/>
      <c r="C214" s="499"/>
      <c r="D214" s="388"/>
      <c r="E214" s="388"/>
      <c r="F214" s="500">
        <f t="shared" si="6"/>
        <v>0</v>
      </c>
    </row>
    <row r="215" spans="1:6" s="103" customFormat="1" ht="15">
      <c r="A215" s="501" t="s">
        <v>18</v>
      </c>
      <c r="B215" s="495" t="s">
        <v>476</v>
      </c>
      <c r="C215" s="499">
        <v>20</v>
      </c>
      <c r="D215" s="388" t="s">
        <v>59</v>
      </c>
      <c r="E215" s="185">
        <v>330</v>
      </c>
      <c r="F215" s="500">
        <f t="shared" si="6"/>
        <v>6600</v>
      </c>
    </row>
    <row r="216" spans="1:6" s="103" customFormat="1" ht="15">
      <c r="A216" s="179"/>
      <c r="B216" s="495"/>
      <c r="C216" s="499"/>
      <c r="D216" s="388"/>
      <c r="E216" s="185"/>
      <c r="F216" s="500">
        <f t="shared" si="6"/>
        <v>0</v>
      </c>
    </row>
    <row r="217" spans="1:6" s="103" customFormat="1" ht="15">
      <c r="A217" s="179" t="s">
        <v>21</v>
      </c>
      <c r="B217" s="495" t="s">
        <v>477</v>
      </c>
      <c r="C217" s="499">
        <v>18</v>
      </c>
      <c r="D217" s="388" t="s">
        <v>59</v>
      </c>
      <c r="E217" s="388">
        <v>430</v>
      </c>
      <c r="F217" s="500">
        <f t="shared" si="6"/>
        <v>7740</v>
      </c>
    </row>
    <row r="218" spans="1:6" s="103" customFormat="1" ht="15">
      <c r="A218" s="179"/>
      <c r="B218" s="495"/>
      <c r="C218" s="499"/>
      <c r="D218" s="388"/>
      <c r="E218" s="388"/>
      <c r="F218" s="500">
        <f t="shared" si="6"/>
        <v>0</v>
      </c>
    </row>
    <row r="219" spans="1:6" s="103" customFormat="1" ht="15">
      <c r="A219" s="179" t="s">
        <v>39</v>
      </c>
      <c r="B219" s="495" t="s">
        <v>478</v>
      </c>
      <c r="C219" s="499">
        <v>10</v>
      </c>
      <c r="D219" s="388" t="s">
        <v>59</v>
      </c>
      <c r="E219" s="388">
        <v>490</v>
      </c>
      <c r="F219" s="500">
        <f t="shared" si="6"/>
        <v>4900</v>
      </c>
    </row>
    <row r="220" spans="1:6" s="103" customFormat="1" ht="15">
      <c r="A220" s="494"/>
      <c r="B220" s="503"/>
      <c r="C220" s="499"/>
      <c r="D220" s="388"/>
      <c r="E220" s="562"/>
      <c r="F220" s="500">
        <f t="shared" si="6"/>
        <v>0</v>
      </c>
    </row>
    <row r="221" spans="1:6" s="103" customFormat="1" ht="15">
      <c r="A221" s="179" t="s">
        <v>41</v>
      </c>
      <c r="B221" s="495" t="s">
        <v>479</v>
      </c>
      <c r="C221" s="499">
        <v>4</v>
      </c>
      <c r="D221" s="388" t="s">
        <v>59</v>
      </c>
      <c r="E221" s="388">
        <v>1120</v>
      </c>
      <c r="F221" s="500">
        <f t="shared" si="6"/>
        <v>4480</v>
      </c>
    </row>
    <row r="222" spans="1:6" ht="15">
      <c r="A222" s="494"/>
      <c r="B222" s="487"/>
      <c r="C222" s="487"/>
      <c r="D222" s="487"/>
      <c r="E222" s="562"/>
      <c r="F222" s="500">
        <f t="shared" si="6"/>
        <v>0</v>
      </c>
    </row>
    <row r="223" spans="1:6" ht="30.75">
      <c r="A223" s="501"/>
      <c r="B223" s="489" t="s">
        <v>480</v>
      </c>
      <c r="C223" s="499"/>
      <c r="D223" s="388"/>
      <c r="E223" s="388"/>
      <c r="F223" s="500">
        <f t="shared" si="6"/>
        <v>0</v>
      </c>
    </row>
    <row r="224" spans="1:6" ht="15">
      <c r="A224" s="501"/>
      <c r="B224" s="495"/>
      <c r="C224" s="499"/>
      <c r="D224" s="388"/>
      <c r="E224" s="388"/>
      <c r="F224" s="500">
        <f t="shared" si="6"/>
        <v>0</v>
      </c>
    </row>
    <row r="225" spans="1:6" ht="30.75">
      <c r="A225" s="501" t="s">
        <v>43</v>
      </c>
      <c r="B225" s="495" t="s">
        <v>481</v>
      </c>
      <c r="C225" s="499">
        <v>1</v>
      </c>
      <c r="D225" s="388" t="s">
        <v>59</v>
      </c>
      <c r="E225" s="388">
        <v>3000</v>
      </c>
      <c r="F225" s="500">
        <f t="shared" si="6"/>
        <v>3000</v>
      </c>
    </row>
    <row r="226" spans="1:6" ht="15">
      <c r="A226" s="501"/>
      <c r="B226" s="495"/>
      <c r="C226" s="499"/>
      <c r="D226" s="388"/>
      <c r="E226" s="388"/>
      <c r="F226" s="500">
        <f t="shared" si="6"/>
        <v>0</v>
      </c>
    </row>
    <row r="227" spans="1:6" ht="15">
      <c r="A227" s="501" t="s">
        <v>46</v>
      </c>
      <c r="B227" s="495" t="s">
        <v>482</v>
      </c>
      <c r="C227" s="499">
        <v>26</v>
      </c>
      <c r="D227" s="388" t="s">
        <v>59</v>
      </c>
      <c r="E227" s="388">
        <v>100</v>
      </c>
      <c r="F227" s="500">
        <f t="shared" si="6"/>
        <v>2600</v>
      </c>
    </row>
    <row r="228" spans="1:6" ht="15">
      <c r="A228" s="501"/>
      <c r="B228" s="495"/>
      <c r="C228" s="499"/>
      <c r="D228" s="388"/>
      <c r="E228" s="388"/>
      <c r="F228" s="500">
        <f t="shared" si="6"/>
        <v>0</v>
      </c>
    </row>
    <row r="229" spans="1:6" ht="15">
      <c r="A229" s="501" t="s">
        <v>48</v>
      </c>
      <c r="B229" s="495" t="s">
        <v>483</v>
      </c>
      <c r="C229" s="499">
        <v>1</v>
      </c>
      <c r="D229" s="388" t="s">
        <v>1</v>
      </c>
      <c r="E229" s="388">
        <v>500</v>
      </c>
      <c r="F229" s="500">
        <f t="shared" si="6"/>
        <v>500</v>
      </c>
    </row>
    <row r="230" spans="1:6" ht="15">
      <c r="A230" s="501"/>
      <c r="B230" s="495"/>
      <c r="C230" s="499"/>
      <c r="D230" s="388"/>
      <c r="E230" s="388"/>
      <c r="F230" s="500"/>
    </row>
    <row r="231" spans="1:6" s="103" customFormat="1" ht="15">
      <c r="A231" s="501"/>
      <c r="B231" s="503"/>
      <c r="C231" s="499" t="s">
        <v>35</v>
      </c>
      <c r="D231" s="388"/>
      <c r="E231" s="388"/>
      <c r="F231" s="491">
        <f>SUM(F211:F230)</f>
        <v>72820</v>
      </c>
    </row>
    <row r="232" spans="1:6" ht="15">
      <c r="A232" s="501"/>
      <c r="B232" s="489" t="s">
        <v>73</v>
      </c>
      <c r="C232" s="499"/>
      <c r="D232" s="388"/>
      <c r="E232" s="388"/>
      <c r="F232" s="500"/>
    </row>
    <row r="233" spans="1:6" ht="15">
      <c r="A233" s="501"/>
      <c r="B233" s="495"/>
      <c r="C233" s="499"/>
      <c r="D233" s="388"/>
      <c r="E233" s="388"/>
      <c r="F233" s="500"/>
    </row>
    <row r="234" spans="1:6" ht="15">
      <c r="A234" s="501"/>
      <c r="B234" s="495" t="s">
        <v>74</v>
      </c>
      <c r="C234" s="499"/>
      <c r="D234" s="388"/>
      <c r="E234" s="388"/>
      <c r="F234" s="500">
        <f>F44</f>
        <v>0</v>
      </c>
    </row>
    <row r="235" spans="1:6" ht="15">
      <c r="A235" s="501"/>
      <c r="B235" s="495"/>
      <c r="C235" s="499"/>
      <c r="D235" s="388"/>
      <c r="E235" s="388"/>
      <c r="F235" s="500"/>
    </row>
    <row r="236" spans="1:6" ht="15">
      <c r="A236" s="501"/>
      <c r="B236" s="495" t="s">
        <v>75</v>
      </c>
      <c r="C236" s="499"/>
      <c r="D236" s="388"/>
      <c r="E236" s="388"/>
      <c r="F236" s="500">
        <f>F86</f>
        <v>0</v>
      </c>
    </row>
    <row r="237" spans="1:6" ht="15">
      <c r="A237" s="501"/>
      <c r="B237" s="495"/>
      <c r="C237" s="499"/>
      <c r="D237" s="388"/>
      <c r="E237" s="388"/>
      <c r="F237" s="500"/>
    </row>
    <row r="238" spans="1:6" ht="15">
      <c r="A238" s="501"/>
      <c r="B238" s="495" t="s">
        <v>76</v>
      </c>
      <c r="C238" s="499"/>
      <c r="D238" s="388"/>
      <c r="E238" s="388"/>
      <c r="F238" s="500">
        <f>F125</f>
        <v>16420</v>
      </c>
    </row>
    <row r="239" spans="1:6" ht="15">
      <c r="A239" s="501"/>
      <c r="B239" s="495"/>
      <c r="C239" s="505"/>
      <c r="D239" s="388"/>
      <c r="E239" s="388"/>
      <c r="F239" s="500"/>
    </row>
    <row r="240" spans="1:6" ht="15">
      <c r="A240" s="501"/>
      <c r="B240" s="495" t="s">
        <v>77</v>
      </c>
      <c r="C240" s="505"/>
      <c r="D240" s="388"/>
      <c r="E240" s="388"/>
      <c r="F240" s="500">
        <f>F167</f>
        <v>27796</v>
      </c>
    </row>
    <row r="241" spans="1:6" ht="15">
      <c r="A241" s="501"/>
      <c r="B241" s="495"/>
      <c r="C241" s="505"/>
      <c r="D241" s="388"/>
      <c r="E241" s="388"/>
      <c r="F241" s="500"/>
    </row>
    <row r="242" spans="1:6" ht="15">
      <c r="A242" s="501"/>
      <c r="B242" s="495" t="s">
        <v>376</v>
      </c>
      <c r="C242" s="505"/>
      <c r="D242" s="388"/>
      <c r="E242" s="369"/>
      <c r="F242" s="500">
        <f>F210</f>
        <v>121880</v>
      </c>
    </row>
    <row r="243" spans="1:6" ht="15">
      <c r="A243" s="501"/>
      <c r="B243" s="495"/>
      <c r="C243" s="505"/>
      <c r="D243" s="388"/>
      <c r="E243" s="369"/>
      <c r="F243" s="500"/>
    </row>
    <row r="244" spans="1:6" s="103" customFormat="1" ht="15">
      <c r="A244" s="501"/>
      <c r="B244" s="495" t="s">
        <v>377</v>
      </c>
      <c r="C244" s="505"/>
      <c r="D244" s="388"/>
      <c r="E244" s="369"/>
      <c r="F244" s="500">
        <f>F231</f>
        <v>72820</v>
      </c>
    </row>
    <row r="245" spans="1:6" s="103" customFormat="1" ht="15">
      <c r="A245" s="501"/>
      <c r="B245" s="495"/>
      <c r="C245" s="505"/>
      <c r="D245" s="388"/>
      <c r="E245" s="369"/>
      <c r="F245" s="500"/>
    </row>
    <row r="246" spans="1:6" s="103" customFormat="1" ht="15">
      <c r="A246" s="501"/>
      <c r="B246" s="489"/>
      <c r="C246" s="505"/>
      <c r="D246" s="388"/>
      <c r="E246" s="478"/>
      <c r="F246" s="565"/>
    </row>
    <row r="247" spans="1:6" s="103" customFormat="1" ht="15">
      <c r="A247" s="367"/>
      <c r="B247" s="495"/>
      <c r="C247" s="388"/>
      <c r="D247" s="388"/>
      <c r="E247" s="388"/>
      <c r="F247" s="479"/>
    </row>
    <row r="248" spans="1:6" s="103" customFormat="1" ht="15">
      <c r="A248" s="367"/>
      <c r="B248" s="506" t="s">
        <v>378</v>
      </c>
      <c r="C248" s="455"/>
      <c r="D248" s="451"/>
      <c r="E248" s="452"/>
      <c r="F248" s="453"/>
    </row>
    <row r="249" spans="1:6" s="103" customFormat="1" ht="15">
      <c r="A249" s="501"/>
      <c r="B249" s="456" t="s">
        <v>513</v>
      </c>
      <c r="C249" s="455" t="s">
        <v>26</v>
      </c>
      <c r="D249" s="451"/>
      <c r="E249" s="452"/>
      <c r="F249" s="453">
        <f>SUM(F234:F248)</f>
        <v>238916</v>
      </c>
    </row>
    <row r="250" spans="1:6" ht="15">
      <c r="A250" s="507"/>
      <c r="B250" s="508"/>
      <c r="C250" s="509"/>
      <c r="D250" s="510"/>
      <c r="E250" s="511"/>
      <c r="F250" s="566"/>
    </row>
  </sheetData>
  <sheetProtection/>
  <mergeCells count="1">
    <mergeCell ref="A1:F1"/>
  </mergeCells>
  <printOptions/>
  <pageMargins left="0.75" right="0.5" top="1.02" bottom="1" header="0.52" footer="0.5"/>
  <pageSetup fitToHeight="99" horizontalDpi="600" verticalDpi="600" orientation="portrait" paperSize="9" scale="86" r:id="rId1"/>
  <headerFooter alignWithMargins="0">
    <oddHeader>&amp;R&amp;10
</oddHeader>
    <oddFooter>&amp;R&amp;10&amp;P of &amp;N</oddFooter>
  </headerFooter>
  <rowBreaks count="5" manualBreakCount="5">
    <brk id="44" max="5" man="1"/>
    <brk id="86" max="5" man="1"/>
    <brk id="125" max="5" man="1"/>
    <brk id="167" max="5" man="1"/>
    <brk id="210" max="5" man="1"/>
  </rowBreaks>
</worksheet>
</file>

<file path=xl/worksheets/sheet13.xml><?xml version="1.0" encoding="utf-8"?>
<worksheet xmlns="http://schemas.openxmlformats.org/spreadsheetml/2006/main" xmlns:r="http://schemas.openxmlformats.org/officeDocument/2006/relationships">
  <sheetPr codeName="Sheet18">
    <tabColor indexed="43"/>
    <pageSetUpPr fitToPage="1"/>
  </sheetPr>
  <dimension ref="A1:N875"/>
  <sheetViews>
    <sheetView showZeros="0" view="pageBreakPreview" zoomScaleNormal="70" zoomScaleSheetLayoutView="100" zoomScalePageLayoutView="0" workbookViewId="0" topLeftCell="G1">
      <selection activeCell="G12" sqref="G12"/>
    </sheetView>
  </sheetViews>
  <sheetFormatPr defaultColWidth="8.00390625" defaultRowHeight="15.75"/>
  <cols>
    <col min="1" max="2" width="11.25390625" style="108" hidden="1" customWidth="1"/>
    <col min="3" max="4" width="4.625" style="108" hidden="1" customWidth="1"/>
    <col min="5" max="6" width="4.625" style="109" hidden="1" customWidth="1"/>
    <col min="7" max="7" width="6.375" style="109" customWidth="1"/>
    <col min="8" max="8" width="3.25390625" style="111" customWidth="1"/>
    <col min="9" max="9" width="4.375" style="112" customWidth="1"/>
    <col min="10" max="10" width="40.875" style="113" customWidth="1"/>
    <col min="11" max="11" width="8.625" style="114" customWidth="1"/>
    <col min="12" max="12" width="5.875" style="115" customWidth="1"/>
    <col min="13" max="13" width="9.125" style="114" customWidth="1"/>
    <col min="14" max="14" width="13.25390625" style="114" customWidth="1"/>
    <col min="15" max="16384" width="8.00390625" style="113" customWidth="1"/>
  </cols>
  <sheetData>
    <row r="1" ht="15">
      <c r="G1" s="110"/>
    </row>
    <row r="2" spans="1:12" ht="15">
      <c r="A2" s="115"/>
      <c r="B2" s="115"/>
      <c r="C2" s="116"/>
      <c r="D2" s="116"/>
      <c r="E2" s="117"/>
      <c r="F2" s="117"/>
      <c r="G2" s="118"/>
      <c r="H2" s="119"/>
      <c r="I2" s="120"/>
      <c r="J2" s="121"/>
      <c r="L2" s="116"/>
    </row>
    <row r="3" spans="1:14" ht="15">
      <c r="A3" s="115"/>
      <c r="B3" s="115"/>
      <c r="C3" s="116"/>
      <c r="D3" s="116"/>
      <c r="E3" s="117"/>
      <c r="F3" s="117"/>
      <c r="G3" s="118"/>
      <c r="H3" s="573" t="s">
        <v>484</v>
      </c>
      <c r="I3" s="574"/>
      <c r="J3" s="574"/>
      <c r="K3" s="574"/>
      <c r="L3" s="574"/>
      <c r="M3" s="574"/>
      <c r="N3" s="574"/>
    </row>
    <row r="4" spans="1:14" ht="15">
      <c r="A4" s="115"/>
      <c r="B4" s="115"/>
      <c r="C4" s="116"/>
      <c r="D4" s="116"/>
      <c r="E4" s="117"/>
      <c r="F4" s="117"/>
      <c r="G4" s="118"/>
      <c r="H4" s="573" t="s">
        <v>511</v>
      </c>
      <c r="I4" s="574"/>
      <c r="J4" s="574"/>
      <c r="K4" s="574"/>
      <c r="L4" s="574"/>
      <c r="M4" s="574"/>
      <c r="N4" s="574"/>
    </row>
    <row r="5" spans="1:12" ht="15">
      <c r="A5" s="115"/>
      <c r="B5" s="115"/>
      <c r="C5" s="116"/>
      <c r="D5" s="116"/>
      <c r="E5" s="117"/>
      <c r="F5" s="117"/>
      <c r="G5" s="118"/>
      <c r="H5" s="119"/>
      <c r="I5" s="120"/>
      <c r="J5" s="122"/>
      <c r="L5" s="116"/>
    </row>
    <row r="6" spans="9:14" ht="15">
      <c r="I6" s="123"/>
      <c r="J6" s="124"/>
      <c r="K6" s="125"/>
      <c r="M6" s="126"/>
      <c r="N6" s="127" t="s">
        <v>485</v>
      </c>
    </row>
    <row r="7" spans="9:14" ht="15">
      <c r="I7" s="123"/>
      <c r="J7" s="124"/>
      <c r="K7" s="125"/>
      <c r="M7" s="126"/>
      <c r="N7" s="128" t="s">
        <v>26</v>
      </c>
    </row>
    <row r="8" spans="8:14" ht="15">
      <c r="H8" s="111">
        <v>2</v>
      </c>
      <c r="I8" s="123"/>
      <c r="J8" s="129" t="s">
        <v>486</v>
      </c>
      <c r="K8" s="125"/>
      <c r="M8" s="126"/>
      <c r="N8" s="567">
        <f>'2-SITE '!F27</f>
        <v>0</v>
      </c>
    </row>
    <row r="9" spans="9:14" ht="15">
      <c r="I9" s="123"/>
      <c r="J9" s="124"/>
      <c r="K9" s="125"/>
      <c r="M9" s="126"/>
      <c r="N9" s="130"/>
    </row>
    <row r="10" spans="8:14" ht="15">
      <c r="H10" s="111">
        <v>3</v>
      </c>
      <c r="I10" s="123"/>
      <c r="J10" s="129" t="s">
        <v>487</v>
      </c>
      <c r="K10" s="125"/>
      <c r="M10" s="126"/>
      <c r="N10" s="130">
        <f>'3-Concrete'!F103</f>
        <v>0</v>
      </c>
    </row>
    <row r="11" spans="9:14" ht="15">
      <c r="I11" s="123"/>
      <c r="J11" s="124"/>
      <c r="K11" s="125"/>
      <c r="M11" s="126"/>
      <c r="N11" s="130"/>
    </row>
    <row r="12" spans="8:14" ht="15">
      <c r="H12" s="111">
        <v>4</v>
      </c>
      <c r="I12" s="113"/>
      <c r="J12" s="123" t="s">
        <v>488</v>
      </c>
      <c r="K12" s="125"/>
      <c r="M12" s="126"/>
      <c r="N12" s="130">
        <f>'4-Masonry'!F45</f>
        <v>0</v>
      </c>
    </row>
    <row r="13" spans="9:14" ht="15">
      <c r="I13" s="123"/>
      <c r="J13" s="129"/>
      <c r="K13" s="125"/>
      <c r="M13" s="126"/>
      <c r="N13" s="130"/>
    </row>
    <row r="14" spans="8:14" ht="15">
      <c r="H14" s="111">
        <v>5</v>
      </c>
      <c r="I14" s="123"/>
      <c r="J14" s="129" t="s">
        <v>489</v>
      </c>
      <c r="K14" s="125"/>
      <c r="M14" s="126"/>
      <c r="N14" s="130">
        <f>'5-Metals'!F74</f>
        <v>0</v>
      </c>
    </row>
    <row r="15" spans="9:14" ht="15">
      <c r="I15" s="123"/>
      <c r="J15" s="129"/>
      <c r="K15" s="125"/>
      <c r="M15" s="126"/>
      <c r="N15" s="130"/>
    </row>
    <row r="16" spans="8:14" ht="18.75" customHeight="1">
      <c r="H16" s="131">
        <v>7</v>
      </c>
      <c r="I16" s="123"/>
      <c r="J16" s="129" t="s">
        <v>490</v>
      </c>
      <c r="K16" s="125"/>
      <c r="M16" s="126"/>
      <c r="N16" s="130">
        <f>'7-Thermal'!F109</f>
        <v>0</v>
      </c>
    </row>
    <row r="17" spans="9:14" ht="15">
      <c r="I17" s="123"/>
      <c r="J17" s="124"/>
      <c r="K17" s="125"/>
      <c r="M17" s="126"/>
      <c r="N17" s="130"/>
    </row>
    <row r="18" spans="8:14" ht="15">
      <c r="H18" s="111">
        <v>8</v>
      </c>
      <c r="I18" s="123"/>
      <c r="J18" s="129" t="s">
        <v>491</v>
      </c>
      <c r="K18" s="125"/>
      <c r="M18" s="126"/>
      <c r="N18" s="130">
        <f>'8-Doors'!F126</f>
        <v>0</v>
      </c>
    </row>
    <row r="19" spans="9:14" ht="15">
      <c r="I19" s="123"/>
      <c r="J19" s="129"/>
      <c r="K19" s="125"/>
      <c r="M19" s="126"/>
      <c r="N19" s="130"/>
    </row>
    <row r="20" spans="8:14" ht="15">
      <c r="H20" s="111">
        <v>9</v>
      </c>
      <c r="I20" s="123"/>
      <c r="J20" s="129" t="s">
        <v>492</v>
      </c>
      <c r="K20" s="125"/>
      <c r="M20" s="126"/>
      <c r="N20" s="130">
        <f>'9-Finishes'!F143</f>
        <v>0</v>
      </c>
    </row>
    <row r="21" spans="9:14" ht="15">
      <c r="I21" s="123"/>
      <c r="J21" s="129"/>
      <c r="K21" s="125"/>
      <c r="M21" s="126"/>
      <c r="N21" s="130"/>
    </row>
    <row r="22" spans="8:14" ht="15">
      <c r="H22" s="111">
        <v>10</v>
      </c>
      <c r="I22" s="123"/>
      <c r="J22" s="129" t="s">
        <v>493</v>
      </c>
      <c r="K22" s="125"/>
      <c r="M22" s="126"/>
      <c r="N22" s="130">
        <f>'10-Specialities'!F36</f>
        <v>0</v>
      </c>
    </row>
    <row r="23" spans="9:14" ht="15">
      <c r="I23" s="123"/>
      <c r="J23" s="129"/>
      <c r="K23" s="125"/>
      <c r="M23" s="126"/>
      <c r="N23" s="130"/>
    </row>
    <row r="24" spans="8:14" ht="15">
      <c r="H24" s="111">
        <v>13</v>
      </c>
      <c r="I24" s="123"/>
      <c r="J24" s="129" t="s">
        <v>494</v>
      </c>
      <c r="K24" s="125"/>
      <c r="M24" s="126"/>
      <c r="N24" s="130">
        <f>'13-Fire fighting'!F121</f>
        <v>0</v>
      </c>
    </row>
    <row r="25" spans="9:14" ht="15">
      <c r="I25" s="123"/>
      <c r="J25" s="129"/>
      <c r="K25" s="125"/>
      <c r="M25" s="126"/>
      <c r="N25" s="130"/>
    </row>
    <row r="26" spans="8:14" ht="15">
      <c r="H26" s="111">
        <v>14</v>
      </c>
      <c r="I26" s="123"/>
      <c r="J26" s="129" t="s">
        <v>495</v>
      </c>
      <c r="K26" s="125"/>
      <c r="M26" s="126"/>
      <c r="N26" s="130">
        <f>'14-Conv'!F44</f>
        <v>0</v>
      </c>
    </row>
    <row r="27" spans="9:14" ht="15">
      <c r="I27" s="123"/>
      <c r="J27" s="129"/>
      <c r="K27" s="125"/>
      <c r="M27" s="126"/>
      <c r="N27" s="130"/>
    </row>
    <row r="28" spans="8:14" ht="15">
      <c r="H28" s="111">
        <v>15</v>
      </c>
      <c r="I28" s="123"/>
      <c r="J28" s="129" t="s">
        <v>496</v>
      </c>
      <c r="K28" s="125"/>
      <c r="M28" s="126"/>
      <c r="N28" s="130">
        <f>'15-MECH'!F247</f>
        <v>403480</v>
      </c>
    </row>
    <row r="29" spans="9:14" ht="15">
      <c r="I29" s="123"/>
      <c r="J29" s="129"/>
      <c r="K29" s="125"/>
      <c r="M29" s="126"/>
      <c r="N29" s="130"/>
    </row>
    <row r="30" spans="8:14" ht="15">
      <c r="H30" s="111">
        <v>16</v>
      </c>
      <c r="I30" s="123"/>
      <c r="J30" s="129" t="s">
        <v>497</v>
      </c>
      <c r="K30" s="125"/>
      <c r="M30" s="126"/>
      <c r="N30" s="130">
        <f>'16 Electrical'!F248</f>
        <v>0</v>
      </c>
    </row>
    <row r="31" spans="9:14" ht="15">
      <c r="I31" s="123"/>
      <c r="J31" s="124"/>
      <c r="K31" s="125"/>
      <c r="M31" s="126"/>
      <c r="N31" s="130">
        <f>'16 Electrical'!F249</f>
        <v>238916</v>
      </c>
    </row>
    <row r="32" spans="9:14" ht="15">
      <c r="I32" s="123"/>
      <c r="J32" s="129"/>
      <c r="K32" s="125"/>
      <c r="M32" s="126"/>
      <c r="N32" s="130"/>
    </row>
    <row r="33" spans="9:14" ht="15">
      <c r="I33" s="123"/>
      <c r="J33" s="124"/>
      <c r="K33" s="125"/>
      <c r="M33" s="126"/>
      <c r="N33" s="130"/>
    </row>
    <row r="34" spans="9:14" ht="15">
      <c r="I34" s="123"/>
      <c r="J34" s="121" t="s">
        <v>512</v>
      </c>
      <c r="K34" s="125"/>
      <c r="M34" s="126"/>
      <c r="N34" s="134">
        <f>SUM(N8:N33)</f>
        <v>642396</v>
      </c>
    </row>
    <row r="35" spans="9:14" ht="15">
      <c r="I35" s="123"/>
      <c r="J35" s="129" t="s">
        <v>498</v>
      </c>
      <c r="K35" s="125"/>
      <c r="M35" s="126"/>
      <c r="N35" s="130"/>
    </row>
    <row r="36" spans="9:14" ht="15">
      <c r="I36" s="123"/>
      <c r="J36" s="129"/>
      <c r="K36" s="125"/>
      <c r="M36" s="126"/>
      <c r="N36" s="130"/>
    </row>
    <row r="37" spans="9:14" ht="15">
      <c r="I37" s="123"/>
      <c r="J37" s="129"/>
      <c r="K37" s="125"/>
      <c r="M37" s="126"/>
      <c r="N37" s="130"/>
    </row>
    <row r="38" spans="9:14" ht="15">
      <c r="I38" s="123"/>
      <c r="J38" s="135"/>
      <c r="K38" s="125"/>
      <c r="M38" s="126"/>
      <c r="N38" s="130"/>
    </row>
    <row r="39" spans="9:14" ht="15">
      <c r="I39" s="123"/>
      <c r="J39" s="124"/>
      <c r="K39" s="125"/>
      <c r="M39" s="126"/>
      <c r="N39" s="130"/>
    </row>
    <row r="40" spans="9:14" ht="15">
      <c r="I40" s="123"/>
      <c r="J40" s="121"/>
      <c r="K40" s="136"/>
      <c r="L40" s="108"/>
      <c r="M40" s="126"/>
      <c r="N40" s="134"/>
    </row>
    <row r="41" spans="9:14" ht="15">
      <c r="I41" s="123"/>
      <c r="J41" s="129"/>
      <c r="K41" s="136"/>
      <c r="L41" s="108"/>
      <c r="M41" s="126"/>
      <c r="N41" s="130"/>
    </row>
    <row r="42" spans="9:14" ht="15">
      <c r="I42" s="123"/>
      <c r="J42" s="129"/>
      <c r="K42" s="136"/>
      <c r="L42" s="108"/>
      <c r="M42" s="126"/>
      <c r="N42" s="130"/>
    </row>
    <row r="43" spans="7:14" ht="15">
      <c r="G43" s="118"/>
      <c r="H43" s="119"/>
      <c r="I43" s="120"/>
      <c r="J43" s="137"/>
      <c r="K43" s="136"/>
      <c r="L43" s="108"/>
      <c r="M43" s="126"/>
      <c r="N43" s="134"/>
    </row>
    <row r="44" spans="9:14" ht="15.75" thickBot="1">
      <c r="I44" s="123"/>
      <c r="J44" s="129"/>
      <c r="K44" s="136"/>
      <c r="L44" s="108"/>
      <c r="M44" s="126"/>
      <c r="N44" s="138"/>
    </row>
    <row r="45" ht="15.75" thickTop="1"/>
    <row r="102" spans="2:4" ht="15">
      <c r="B102" s="139"/>
      <c r="C102" s="139"/>
      <c r="D102" s="139"/>
    </row>
    <row r="103" spans="2:4" ht="15">
      <c r="B103" s="139"/>
      <c r="C103" s="139"/>
      <c r="D103" s="139"/>
    </row>
    <row r="104" spans="2:4" ht="15">
      <c r="B104" s="139"/>
      <c r="C104" s="139"/>
      <c r="D104" s="139"/>
    </row>
    <row r="105" spans="2:4" ht="15">
      <c r="B105" s="139"/>
      <c r="C105" s="139"/>
      <c r="D105" s="139"/>
    </row>
    <row r="106" spans="2:4" ht="15">
      <c r="B106" s="139"/>
      <c r="C106" s="139"/>
      <c r="D106" s="139"/>
    </row>
    <row r="107" spans="2:4" ht="15">
      <c r="B107" s="139"/>
      <c r="C107" s="139"/>
      <c r="D107" s="139"/>
    </row>
    <row r="108" spans="2:4" ht="15">
      <c r="B108" s="139"/>
      <c r="C108" s="139"/>
      <c r="D108" s="139"/>
    </row>
    <row r="109" spans="2:4" ht="15">
      <c r="B109" s="139"/>
      <c r="C109" s="139"/>
      <c r="D109" s="139"/>
    </row>
    <row r="110" spans="2:4" ht="15">
      <c r="B110" s="139"/>
      <c r="C110" s="139"/>
      <c r="D110" s="139"/>
    </row>
    <row r="111" spans="2:4" ht="15">
      <c r="B111" s="139"/>
      <c r="C111" s="139"/>
      <c r="D111" s="139"/>
    </row>
    <row r="112" spans="2:4" ht="15">
      <c r="B112" s="139"/>
      <c r="C112" s="139"/>
      <c r="D112" s="139"/>
    </row>
    <row r="113" spans="2:4" ht="15">
      <c r="B113" s="139"/>
      <c r="C113" s="139"/>
      <c r="D113" s="139"/>
    </row>
    <row r="114" spans="2:4" ht="15">
      <c r="B114" s="139"/>
      <c r="C114" s="139"/>
      <c r="D114" s="139"/>
    </row>
    <row r="115" spans="2:4" ht="15">
      <c r="B115" s="139"/>
      <c r="C115" s="139"/>
      <c r="D115" s="139"/>
    </row>
    <row r="116" spans="2:4" ht="15">
      <c r="B116" s="139"/>
      <c r="C116" s="139"/>
      <c r="D116" s="139"/>
    </row>
    <row r="117" spans="2:4" ht="15">
      <c r="B117" s="139"/>
      <c r="C117" s="139"/>
      <c r="D117" s="139"/>
    </row>
    <row r="118" spans="2:4" ht="15">
      <c r="B118" s="139"/>
      <c r="C118" s="139"/>
      <c r="D118" s="139"/>
    </row>
    <row r="119" spans="2:4" ht="15">
      <c r="B119" s="139"/>
      <c r="C119" s="139"/>
      <c r="D119" s="139"/>
    </row>
    <row r="120" spans="2:4" ht="15">
      <c r="B120" s="139"/>
      <c r="C120" s="139"/>
      <c r="D120" s="139"/>
    </row>
    <row r="121" spans="2:4" ht="15">
      <c r="B121" s="139"/>
      <c r="C121" s="139"/>
      <c r="D121" s="139"/>
    </row>
    <row r="122" spans="2:4" ht="15">
      <c r="B122" s="139"/>
      <c r="C122" s="139"/>
      <c r="D122" s="139"/>
    </row>
    <row r="123" spans="2:4" ht="15">
      <c r="B123" s="139"/>
      <c r="C123" s="139"/>
      <c r="D123" s="139"/>
    </row>
    <row r="124" spans="2:4" ht="15">
      <c r="B124" s="139"/>
      <c r="C124" s="139"/>
      <c r="D124" s="139"/>
    </row>
    <row r="125" spans="2:4" ht="15">
      <c r="B125" s="139"/>
      <c r="C125" s="139"/>
      <c r="D125" s="139"/>
    </row>
    <row r="126" spans="2:4" ht="15">
      <c r="B126" s="139"/>
      <c r="C126" s="139"/>
      <c r="D126" s="139"/>
    </row>
    <row r="127" spans="2:4" ht="15">
      <c r="B127" s="139"/>
      <c r="C127" s="139"/>
      <c r="D127" s="139"/>
    </row>
    <row r="128" spans="2:4" ht="15">
      <c r="B128" s="139"/>
      <c r="C128" s="139"/>
      <c r="D128" s="139"/>
    </row>
    <row r="129" spans="2:4" ht="15">
      <c r="B129" s="139"/>
      <c r="C129" s="139"/>
      <c r="D129" s="139"/>
    </row>
    <row r="130" spans="2:4" ht="15">
      <c r="B130" s="139"/>
      <c r="C130" s="139"/>
      <c r="D130" s="139"/>
    </row>
    <row r="131" spans="2:4" ht="15">
      <c r="B131" s="139"/>
      <c r="C131" s="139"/>
      <c r="D131" s="139"/>
    </row>
    <row r="132" spans="2:4" ht="15">
      <c r="B132" s="139"/>
      <c r="C132" s="139"/>
      <c r="D132" s="139"/>
    </row>
    <row r="133" spans="2:4" ht="15">
      <c r="B133" s="139"/>
      <c r="C133" s="139"/>
      <c r="D133" s="139"/>
    </row>
    <row r="134" spans="2:4" ht="15">
      <c r="B134" s="139"/>
      <c r="C134" s="139"/>
      <c r="D134" s="139"/>
    </row>
    <row r="135" spans="2:4" ht="15">
      <c r="B135" s="139"/>
      <c r="C135" s="139"/>
      <c r="D135" s="139"/>
    </row>
    <row r="136" spans="2:4" ht="15">
      <c r="B136" s="139"/>
      <c r="C136" s="139"/>
      <c r="D136" s="139"/>
    </row>
    <row r="137" spans="2:4" ht="15">
      <c r="B137" s="139"/>
      <c r="C137" s="139"/>
      <c r="D137" s="139"/>
    </row>
    <row r="138" spans="2:4" ht="15">
      <c r="B138" s="139"/>
      <c r="C138" s="139"/>
      <c r="D138" s="139"/>
    </row>
    <row r="139" spans="2:4" ht="15">
      <c r="B139" s="139"/>
      <c r="C139" s="139"/>
      <c r="D139" s="139"/>
    </row>
    <row r="140" spans="2:4" ht="15">
      <c r="B140" s="139"/>
      <c r="C140" s="139"/>
      <c r="D140" s="139"/>
    </row>
    <row r="141" spans="2:4" ht="15">
      <c r="B141" s="139"/>
      <c r="C141" s="139"/>
      <c r="D141" s="139"/>
    </row>
    <row r="142" spans="2:4" ht="15">
      <c r="B142" s="139"/>
      <c r="C142" s="139"/>
      <c r="D142" s="139"/>
    </row>
    <row r="143" spans="2:4" ht="15">
      <c r="B143" s="139"/>
      <c r="C143" s="139"/>
      <c r="D143" s="139"/>
    </row>
    <row r="144" spans="2:4" ht="15">
      <c r="B144" s="139"/>
      <c r="C144" s="139"/>
      <c r="D144" s="139"/>
    </row>
    <row r="145" spans="2:4" ht="15">
      <c r="B145" s="139"/>
      <c r="C145" s="139"/>
      <c r="D145" s="139"/>
    </row>
    <row r="146" spans="2:4" ht="15">
      <c r="B146" s="139"/>
      <c r="C146" s="139"/>
      <c r="D146" s="139"/>
    </row>
    <row r="147" spans="2:4" ht="15">
      <c r="B147" s="139"/>
      <c r="C147" s="139"/>
      <c r="D147" s="139"/>
    </row>
    <row r="148" spans="2:4" ht="15">
      <c r="B148" s="139"/>
      <c r="C148" s="139"/>
      <c r="D148" s="139"/>
    </row>
    <row r="149" spans="2:4" ht="15">
      <c r="B149" s="139"/>
      <c r="C149" s="139"/>
      <c r="D149" s="139"/>
    </row>
    <row r="150" spans="2:4" ht="15">
      <c r="B150" s="139"/>
      <c r="C150" s="139"/>
      <c r="D150" s="139"/>
    </row>
    <row r="857" spans="2:4" ht="15">
      <c r="B857" s="140"/>
      <c r="C857" s="140"/>
      <c r="D857" s="140"/>
    </row>
    <row r="858" spans="2:4" ht="15">
      <c r="B858" s="140"/>
      <c r="C858" s="140"/>
      <c r="D858" s="140"/>
    </row>
    <row r="859" spans="2:4" ht="15">
      <c r="B859" s="140"/>
      <c r="C859" s="140"/>
      <c r="D859" s="140"/>
    </row>
    <row r="860" spans="2:4" ht="15">
      <c r="B860" s="140"/>
      <c r="C860" s="140"/>
      <c r="D860" s="140"/>
    </row>
    <row r="861" spans="2:4" ht="15">
      <c r="B861" s="140"/>
      <c r="C861" s="140"/>
      <c r="D861" s="140"/>
    </row>
    <row r="862" spans="2:4" ht="15">
      <c r="B862" s="140"/>
      <c r="C862" s="140"/>
      <c r="D862" s="140"/>
    </row>
    <row r="863" spans="2:4" ht="15">
      <c r="B863" s="140"/>
      <c r="C863" s="140"/>
      <c r="D863" s="140"/>
    </row>
    <row r="864" spans="2:4" ht="15">
      <c r="B864" s="140"/>
      <c r="C864" s="140"/>
      <c r="D864" s="140"/>
    </row>
    <row r="865" spans="2:4" ht="15">
      <c r="B865" s="140"/>
      <c r="C865" s="140"/>
      <c r="D865" s="140"/>
    </row>
    <row r="866" spans="2:4" ht="15">
      <c r="B866" s="140"/>
      <c r="C866" s="140"/>
      <c r="D866" s="140"/>
    </row>
    <row r="867" spans="2:4" ht="15">
      <c r="B867" s="140"/>
      <c r="C867" s="140"/>
      <c r="D867" s="140"/>
    </row>
    <row r="868" spans="2:4" ht="15">
      <c r="B868" s="140"/>
      <c r="C868" s="140"/>
      <c r="D868" s="140"/>
    </row>
    <row r="869" spans="2:4" ht="15">
      <c r="B869" s="140"/>
      <c r="C869" s="140"/>
      <c r="D869" s="140"/>
    </row>
    <row r="870" spans="2:4" ht="15">
      <c r="B870" s="140"/>
      <c r="C870" s="140"/>
      <c r="D870" s="140"/>
    </row>
    <row r="871" spans="2:4" ht="15">
      <c r="B871" s="140"/>
      <c r="C871" s="140"/>
      <c r="D871" s="140"/>
    </row>
    <row r="872" spans="2:4" ht="15">
      <c r="B872" s="140"/>
      <c r="C872" s="140"/>
      <c r="D872" s="140"/>
    </row>
    <row r="873" spans="2:4" ht="15">
      <c r="B873" s="140"/>
      <c r="C873" s="140"/>
      <c r="D873" s="140"/>
    </row>
    <row r="874" spans="2:4" ht="15">
      <c r="B874" s="140"/>
      <c r="C874" s="140"/>
      <c r="D874" s="140"/>
    </row>
    <row r="875" spans="2:4" ht="15">
      <c r="B875" s="140"/>
      <c r="C875" s="140"/>
      <c r="D875" s="140"/>
    </row>
  </sheetData>
  <sheetProtection/>
  <mergeCells count="2">
    <mergeCell ref="H3:N3"/>
    <mergeCell ref="H4:N4"/>
  </mergeCells>
  <printOptions/>
  <pageMargins left="0.75" right="0.5" top="1.02" bottom="1" header="0.52" footer="0.5"/>
  <pageSetup fitToHeight="99" fitToWidth="1" horizontalDpi="600" verticalDpi="600" orientation="portrait" paperSize="9" scale="91" r:id="rId1"/>
  <headerFooter alignWithMargins="0">
    <oddHeader>&amp;R&amp;10
</oddHeader>
    <oddFooter>&amp;R&amp;10&amp;P of &amp;N</oddFooter>
  </headerFooter>
</worksheet>
</file>

<file path=xl/worksheets/sheet14.xml><?xml version="1.0" encoding="utf-8"?>
<worksheet xmlns="http://schemas.openxmlformats.org/spreadsheetml/2006/main" xmlns:r="http://schemas.openxmlformats.org/officeDocument/2006/relationships">
  <sheetPr codeName="Sheet19">
    <tabColor indexed="43"/>
    <pageSetUpPr fitToPage="1"/>
  </sheetPr>
  <dimension ref="A1:F40"/>
  <sheetViews>
    <sheetView showZeros="0" tabSelected="1" view="pageBreakPreview" zoomScaleNormal="70" zoomScaleSheetLayoutView="100" zoomScalePageLayoutView="0" workbookViewId="0" topLeftCell="A1">
      <selection activeCell="E9" sqref="E9"/>
    </sheetView>
  </sheetViews>
  <sheetFormatPr defaultColWidth="8.25390625" defaultRowHeight="15.75"/>
  <cols>
    <col min="1" max="1" width="6.75390625" style="44" customWidth="1"/>
    <col min="2" max="2" width="34.25390625" style="72" customWidth="1"/>
    <col min="3" max="3" width="10.75390625" style="50" customWidth="1"/>
    <col min="4" max="4" width="6.375" style="52" customWidth="1"/>
    <col min="5" max="5" width="10.25390625" style="50" customWidth="1"/>
    <col min="6" max="6" width="13.50390625" style="50" customWidth="1"/>
    <col min="7" max="16384" width="8.25390625" style="48" customWidth="1"/>
  </cols>
  <sheetData>
    <row r="1" spans="1:6" s="1" customFormat="1" ht="15">
      <c r="A1" s="568" t="s">
        <v>0</v>
      </c>
      <c r="B1" s="568"/>
      <c r="C1" s="568"/>
      <c r="D1" s="568"/>
      <c r="E1" s="568"/>
      <c r="F1" s="568"/>
    </row>
    <row r="2" spans="1:6" s="1" customFormat="1" ht="15">
      <c r="A2" s="2"/>
      <c r="B2" s="3"/>
      <c r="C2" s="4"/>
      <c r="D2" s="5"/>
      <c r="E2" s="6"/>
      <c r="F2" s="6"/>
    </row>
    <row r="3" spans="1:6" s="47" customFormat="1" ht="15">
      <c r="A3" s="147" t="s">
        <v>1</v>
      </c>
      <c r="B3" s="328" t="s">
        <v>2</v>
      </c>
      <c r="C3" s="149" t="s">
        <v>3</v>
      </c>
      <c r="D3" s="329" t="s">
        <v>4</v>
      </c>
      <c r="E3" s="151" t="s">
        <v>5</v>
      </c>
      <c r="F3" s="152" t="s">
        <v>6</v>
      </c>
    </row>
    <row r="4" spans="1:6" ht="15">
      <c r="A4" s="330"/>
      <c r="B4" s="331" t="s">
        <v>7</v>
      </c>
      <c r="C4" s="310">
        <v>0</v>
      </c>
      <c r="D4" s="156" t="s">
        <v>7</v>
      </c>
      <c r="E4" s="229" t="s">
        <v>503</v>
      </c>
      <c r="F4" s="158" t="s">
        <v>503</v>
      </c>
    </row>
    <row r="5" spans="1:6" ht="15">
      <c r="A5" s="332"/>
      <c r="B5" s="333"/>
      <c r="C5" s="262"/>
      <c r="D5" s="162"/>
      <c r="E5" s="163"/>
      <c r="F5" s="164"/>
    </row>
    <row r="6" spans="1:6" ht="15">
      <c r="A6" s="332"/>
      <c r="B6" s="333"/>
      <c r="C6" s="262"/>
      <c r="D6" s="162"/>
      <c r="E6" s="163"/>
      <c r="F6" s="164"/>
    </row>
    <row r="7" spans="1:6" ht="15">
      <c r="A7" s="250"/>
      <c r="B7" s="334" t="s">
        <v>499</v>
      </c>
      <c r="C7" s="163"/>
      <c r="D7" s="162"/>
      <c r="E7" s="163"/>
      <c r="F7" s="200"/>
    </row>
    <row r="8" spans="1:6" ht="15">
      <c r="A8" s="250"/>
      <c r="B8" s="334"/>
      <c r="C8" s="163"/>
      <c r="D8" s="162"/>
      <c r="E8" s="163"/>
      <c r="F8" s="200"/>
    </row>
    <row r="9" spans="1:6" ht="15">
      <c r="A9" s="250"/>
      <c r="B9" s="334" t="s">
        <v>244</v>
      </c>
      <c r="C9" s="163"/>
      <c r="D9" s="162"/>
      <c r="E9" s="163"/>
      <c r="F9" s="200"/>
    </row>
    <row r="10" spans="1:6" ht="15">
      <c r="A10" s="250"/>
      <c r="B10" s="334"/>
      <c r="C10" s="163"/>
      <c r="D10" s="162"/>
      <c r="E10" s="163"/>
      <c r="F10" s="200"/>
    </row>
    <row r="11" spans="1:6" ht="15">
      <c r="A11" s="282"/>
      <c r="B11" s="283" t="s">
        <v>245</v>
      </c>
      <c r="C11" s="336"/>
      <c r="D11" s="198"/>
      <c r="E11" s="202"/>
      <c r="F11" s="203"/>
    </row>
    <row r="12" spans="1:6" ht="15">
      <c r="A12" s="282"/>
      <c r="B12" s="335"/>
      <c r="C12" s="336"/>
      <c r="D12" s="198"/>
      <c r="E12" s="202"/>
      <c r="F12" s="203"/>
    </row>
    <row r="13" spans="1:6" ht="46.5">
      <c r="A13" s="282"/>
      <c r="B13" s="283" t="s">
        <v>500</v>
      </c>
      <c r="C13" s="336"/>
      <c r="D13" s="198"/>
      <c r="E13" s="202"/>
      <c r="F13" s="203"/>
    </row>
    <row r="14" spans="1:6" ht="15">
      <c r="A14" s="282"/>
      <c r="B14" s="335"/>
      <c r="C14" s="336"/>
      <c r="D14" s="198"/>
      <c r="E14" s="202"/>
      <c r="F14" s="203"/>
    </row>
    <row r="15" spans="1:6" ht="15">
      <c r="A15" s="282" t="s">
        <v>13</v>
      </c>
      <c r="B15" s="265" t="s">
        <v>501</v>
      </c>
      <c r="C15" s="336">
        <v>48</v>
      </c>
      <c r="D15" s="198" t="s">
        <v>59</v>
      </c>
      <c r="E15" s="202"/>
      <c r="F15" s="203">
        <f>E15*C15</f>
        <v>0</v>
      </c>
    </row>
    <row r="16" spans="1:6" ht="15">
      <c r="A16" s="282"/>
      <c r="B16" s="265"/>
      <c r="C16" s="336"/>
      <c r="D16" s="198"/>
      <c r="E16" s="202"/>
      <c r="F16" s="203"/>
    </row>
    <row r="17" spans="1:6" ht="15">
      <c r="A17" s="282"/>
      <c r="B17" s="283"/>
      <c r="C17" s="336"/>
      <c r="D17" s="198"/>
      <c r="E17" s="202"/>
      <c r="F17" s="203"/>
    </row>
    <row r="18" spans="1:6" ht="15">
      <c r="A18" s="282"/>
      <c r="B18" s="335"/>
      <c r="C18" s="336"/>
      <c r="D18" s="198"/>
      <c r="E18" s="202"/>
      <c r="F18" s="203"/>
    </row>
    <row r="19" spans="1:6" ht="15">
      <c r="A19" s="282"/>
      <c r="B19" s="265"/>
      <c r="C19" s="336"/>
      <c r="D19" s="198"/>
      <c r="E19" s="202"/>
      <c r="F19" s="203"/>
    </row>
    <row r="20" spans="1:6" ht="15">
      <c r="A20" s="282"/>
      <c r="B20" s="335"/>
      <c r="C20" s="336"/>
      <c r="D20" s="198"/>
      <c r="E20" s="202"/>
      <c r="F20" s="203"/>
    </row>
    <row r="21" spans="1:6" ht="15">
      <c r="A21" s="282"/>
      <c r="B21" s="335"/>
      <c r="C21" s="336"/>
      <c r="D21" s="198"/>
      <c r="E21" s="202"/>
      <c r="F21" s="203"/>
    </row>
    <row r="22" spans="1:6" ht="15">
      <c r="A22" s="282"/>
      <c r="B22" s="335"/>
      <c r="C22" s="336"/>
      <c r="D22" s="198"/>
      <c r="E22" s="202"/>
      <c r="F22" s="203"/>
    </row>
    <row r="23" spans="1:6" ht="15">
      <c r="A23" s="282"/>
      <c r="B23" s="335"/>
      <c r="C23" s="336"/>
      <c r="D23" s="198"/>
      <c r="E23" s="202"/>
      <c r="F23" s="203"/>
    </row>
    <row r="24" spans="1:6" ht="15">
      <c r="A24" s="282"/>
      <c r="B24" s="335"/>
      <c r="C24" s="336"/>
      <c r="D24" s="198"/>
      <c r="E24" s="202"/>
      <c r="F24" s="203"/>
    </row>
    <row r="25" spans="1:6" ht="15">
      <c r="A25" s="282"/>
      <c r="B25" s="335"/>
      <c r="C25" s="336"/>
      <c r="D25" s="198"/>
      <c r="E25" s="202"/>
      <c r="F25" s="203"/>
    </row>
    <row r="26" spans="1:6" ht="15">
      <c r="A26" s="282"/>
      <c r="B26" s="335"/>
      <c r="C26" s="336"/>
      <c r="D26" s="198"/>
      <c r="E26" s="202"/>
      <c r="F26" s="203"/>
    </row>
    <row r="27" spans="1:6" ht="15">
      <c r="A27" s="282"/>
      <c r="B27" s="335"/>
      <c r="C27" s="336"/>
      <c r="D27" s="198"/>
      <c r="E27" s="202"/>
      <c r="F27" s="203"/>
    </row>
    <row r="28" spans="1:6" ht="15">
      <c r="A28" s="282"/>
      <c r="B28" s="335"/>
      <c r="C28" s="336"/>
      <c r="D28" s="198"/>
      <c r="E28" s="202"/>
      <c r="F28" s="203"/>
    </row>
    <row r="29" spans="1:6" ht="15">
      <c r="A29" s="282"/>
      <c r="B29" s="335"/>
      <c r="C29" s="336"/>
      <c r="D29" s="198"/>
      <c r="E29" s="202"/>
      <c r="F29" s="203"/>
    </row>
    <row r="30" spans="1:6" ht="15">
      <c r="A30" s="282"/>
      <c r="B30" s="335"/>
      <c r="C30" s="336"/>
      <c r="D30" s="198"/>
      <c r="E30" s="202"/>
      <c r="F30" s="203"/>
    </row>
    <row r="31" spans="1:6" ht="15">
      <c r="A31" s="282"/>
      <c r="B31" s="335"/>
      <c r="C31" s="336"/>
      <c r="D31" s="198"/>
      <c r="E31" s="202"/>
      <c r="F31" s="203"/>
    </row>
    <row r="32" spans="1:6" ht="15">
      <c r="A32" s="282"/>
      <c r="B32" s="335"/>
      <c r="C32" s="336"/>
      <c r="D32" s="198"/>
      <c r="E32" s="202"/>
      <c r="F32" s="203"/>
    </row>
    <row r="33" spans="1:6" ht="15">
      <c r="A33" s="282"/>
      <c r="B33" s="335"/>
      <c r="C33" s="336"/>
      <c r="D33" s="198"/>
      <c r="E33" s="202"/>
      <c r="F33" s="203"/>
    </row>
    <row r="34" spans="1:6" ht="15">
      <c r="A34" s="282"/>
      <c r="B34" s="299"/>
      <c r="C34" s="324"/>
      <c r="D34" s="285"/>
      <c r="E34" s="204"/>
      <c r="F34" s="203"/>
    </row>
    <row r="35" spans="1:6" ht="15">
      <c r="A35" s="282"/>
      <c r="B35" s="299"/>
      <c r="C35" s="324"/>
      <c r="D35" s="285"/>
      <c r="E35" s="204"/>
      <c r="F35" s="203"/>
    </row>
    <row r="36" spans="1:6" ht="15">
      <c r="A36" s="282"/>
      <c r="B36" s="299"/>
      <c r="C36" s="324"/>
      <c r="D36" s="285"/>
      <c r="E36" s="204"/>
      <c r="F36" s="200"/>
    </row>
    <row r="37" spans="1:6" ht="15">
      <c r="A37" s="196"/>
      <c r="B37" s="334" t="s">
        <v>502</v>
      </c>
      <c r="C37" s="304"/>
      <c r="D37" s="305"/>
      <c r="E37" s="306"/>
      <c r="F37" s="307"/>
    </row>
    <row r="38" spans="1:6" ht="15">
      <c r="A38" s="282"/>
      <c r="B38" s="456" t="s">
        <v>23</v>
      </c>
      <c r="C38" s="262" t="s">
        <v>26</v>
      </c>
      <c r="D38" s="198"/>
      <c r="E38" s="163"/>
      <c r="F38" s="164"/>
    </row>
    <row r="39" spans="1:6" ht="15">
      <c r="A39" s="282"/>
      <c r="B39" s="299"/>
      <c r="C39" s="303"/>
      <c r="D39" s="198"/>
      <c r="E39" s="289"/>
      <c r="F39" s="164"/>
    </row>
    <row r="40" spans="1:6" ht="15">
      <c r="A40" s="293"/>
      <c r="B40" s="339"/>
      <c r="C40" s="157"/>
      <c r="D40" s="227"/>
      <c r="E40" s="157"/>
      <c r="F40" s="228"/>
    </row>
  </sheetData>
  <sheetProtection/>
  <mergeCells count="1">
    <mergeCell ref="A1:F1"/>
  </mergeCells>
  <printOptions/>
  <pageMargins left="0.75" right="0.5" top="1.02" bottom="1" header="0.52" footer="0.5"/>
  <pageSetup fitToHeight="99" fitToWidth="1" horizontalDpi="600" verticalDpi="600" orientation="portrait" paperSize="9" r:id="rId1"/>
  <headerFooter alignWithMargins="0">
    <oddHeader>&amp;R&amp;10
</oddHeader>
    <oddFooter>&amp;R&amp;10&amp;P of &amp;N</oddFooter>
  </headerFooter>
</worksheet>
</file>

<file path=xl/worksheets/sheet2.xml><?xml version="1.0" encoding="utf-8"?>
<worksheet xmlns="http://schemas.openxmlformats.org/spreadsheetml/2006/main" xmlns:r="http://schemas.openxmlformats.org/officeDocument/2006/relationships">
  <sheetPr codeName="Sheet16">
    <tabColor indexed="43"/>
  </sheetPr>
  <dimension ref="A1:G105"/>
  <sheetViews>
    <sheetView showZeros="0" view="pageBreakPreview" zoomScaleNormal="70" zoomScaleSheetLayoutView="100" zoomScalePageLayoutView="0" workbookViewId="0" topLeftCell="A76">
      <selection activeCell="C88" sqref="C88"/>
    </sheetView>
  </sheetViews>
  <sheetFormatPr defaultColWidth="8.25390625" defaultRowHeight="15.75"/>
  <cols>
    <col min="1" max="1" width="6.875" style="55" customWidth="1"/>
    <col min="2" max="2" width="47.00390625" style="56" customWidth="1"/>
    <col min="3" max="3" width="6.75390625" style="49" customWidth="1"/>
    <col min="4" max="4" width="6.375" style="52" customWidth="1"/>
    <col min="5" max="5" width="8.375" style="50" customWidth="1"/>
    <col min="6" max="6" width="17.75390625" style="50" customWidth="1"/>
    <col min="7" max="16384" width="8.25390625" style="48" customWidth="1"/>
  </cols>
  <sheetData>
    <row r="1" spans="1:6" s="1" customFormat="1" ht="15">
      <c r="A1" s="568" t="s">
        <v>0</v>
      </c>
      <c r="B1" s="568"/>
      <c r="C1" s="568"/>
      <c r="D1" s="568"/>
      <c r="E1" s="568"/>
      <c r="F1" s="568"/>
    </row>
    <row r="2" spans="1:6" s="1" customFormat="1" ht="15">
      <c r="A2" s="2"/>
      <c r="B2" s="3"/>
      <c r="C2" s="4"/>
      <c r="D2" s="5"/>
      <c r="E2" s="6"/>
      <c r="F2" s="6"/>
    </row>
    <row r="3" spans="1:6" s="47" customFormat="1" ht="15">
      <c r="A3" s="147" t="s">
        <v>1</v>
      </c>
      <c r="B3" s="148" t="s">
        <v>2</v>
      </c>
      <c r="C3" s="149" t="s">
        <v>3</v>
      </c>
      <c r="D3" s="150" t="s">
        <v>4</v>
      </c>
      <c r="E3" s="151" t="s">
        <v>5</v>
      </c>
      <c r="F3" s="152" t="s">
        <v>6</v>
      </c>
    </row>
    <row r="4" spans="1:6" ht="15">
      <c r="A4" s="153"/>
      <c r="B4" s="154" t="s">
        <v>7</v>
      </c>
      <c r="C4" s="155">
        <v>0</v>
      </c>
      <c r="D4" s="156" t="s">
        <v>7</v>
      </c>
      <c r="E4" s="229" t="s">
        <v>503</v>
      </c>
      <c r="F4" s="158" t="s">
        <v>503</v>
      </c>
    </row>
    <row r="5" spans="1:6" ht="15">
      <c r="A5" s="159"/>
      <c r="B5" s="160"/>
      <c r="C5" s="161"/>
      <c r="D5" s="162"/>
      <c r="E5" s="163"/>
      <c r="F5" s="164"/>
    </row>
    <row r="6" spans="1:6" ht="15">
      <c r="A6" s="165"/>
      <c r="B6" s="166" t="s">
        <v>27</v>
      </c>
      <c r="C6" s="167"/>
      <c r="D6" s="168"/>
      <c r="E6" s="169"/>
      <c r="F6" s="170"/>
    </row>
    <row r="7" spans="1:6" ht="15">
      <c r="A7" s="165"/>
      <c r="B7" s="171"/>
      <c r="C7" s="167"/>
      <c r="D7" s="168"/>
      <c r="E7" s="169"/>
      <c r="F7" s="170"/>
    </row>
    <row r="8" spans="1:6" s="51" customFormat="1" ht="78">
      <c r="A8" s="172"/>
      <c r="B8" s="173" t="s">
        <v>10</v>
      </c>
      <c r="C8" s="174"/>
      <c r="D8" s="175"/>
      <c r="E8" s="176"/>
      <c r="F8" s="177"/>
    </row>
    <row r="9" spans="1:6" s="51" customFormat="1" ht="15">
      <c r="A9" s="172"/>
      <c r="B9" s="178"/>
      <c r="C9" s="174"/>
      <c r="D9" s="175"/>
      <c r="E9" s="176"/>
      <c r="F9" s="177"/>
    </row>
    <row r="10" spans="1:6" s="51" customFormat="1" ht="15">
      <c r="A10" s="179"/>
      <c r="B10" s="180" t="s">
        <v>28</v>
      </c>
      <c r="C10" s="181"/>
      <c r="D10" s="182"/>
      <c r="E10" s="180"/>
      <c r="F10" s="183"/>
    </row>
    <row r="11" spans="1:6" s="51" customFormat="1" ht="15">
      <c r="A11" s="179"/>
      <c r="B11" s="184"/>
      <c r="C11" s="174"/>
      <c r="D11" s="185"/>
      <c r="E11" s="186"/>
      <c r="F11" s="177"/>
    </row>
    <row r="12" spans="1:6" s="51" customFormat="1" ht="46.5">
      <c r="A12" s="179"/>
      <c r="B12" s="187" t="s">
        <v>29</v>
      </c>
      <c r="C12" s="174"/>
      <c r="D12" s="185"/>
      <c r="E12" s="186"/>
      <c r="F12" s="177"/>
    </row>
    <row r="13" spans="1:6" s="51" customFormat="1" ht="15">
      <c r="A13" s="179"/>
      <c r="B13" s="184"/>
      <c r="C13" s="174"/>
      <c r="D13" s="185"/>
      <c r="E13" s="186"/>
      <c r="F13" s="177"/>
    </row>
    <row r="14" spans="1:7" s="51" customFormat="1" ht="15">
      <c r="A14" s="179" t="s">
        <v>13</v>
      </c>
      <c r="B14" s="184" t="s">
        <v>30</v>
      </c>
      <c r="C14" s="174">
        <v>30</v>
      </c>
      <c r="D14" s="185" t="s">
        <v>15</v>
      </c>
      <c r="E14" s="186"/>
      <c r="F14" s="177">
        <f>E14*C14</f>
        <v>0</v>
      </c>
      <c r="G14" s="34"/>
    </row>
    <row r="15" spans="1:6" s="51" customFormat="1" ht="15">
      <c r="A15" s="179"/>
      <c r="B15" s="184"/>
      <c r="C15" s="174"/>
      <c r="D15" s="185"/>
      <c r="E15" s="186"/>
      <c r="F15" s="177">
        <f aca="true" t="shared" si="0" ref="F15:F23">E15*C15</f>
        <v>0</v>
      </c>
    </row>
    <row r="16" spans="1:7" s="51" customFormat="1" ht="15">
      <c r="A16" s="179" t="s">
        <v>16</v>
      </c>
      <c r="B16" s="184" t="s">
        <v>31</v>
      </c>
      <c r="C16" s="174">
        <v>35</v>
      </c>
      <c r="D16" s="185" t="s">
        <v>15</v>
      </c>
      <c r="E16" s="186"/>
      <c r="F16" s="177">
        <f t="shared" si="0"/>
        <v>0</v>
      </c>
      <c r="G16" s="34"/>
    </row>
    <row r="17" spans="1:6" s="51" customFormat="1" ht="15">
      <c r="A17" s="179"/>
      <c r="B17" s="184"/>
      <c r="C17" s="174"/>
      <c r="D17" s="185"/>
      <c r="E17" s="186"/>
      <c r="F17" s="177">
        <f t="shared" si="0"/>
        <v>0</v>
      </c>
    </row>
    <row r="18" spans="1:7" s="51" customFormat="1" ht="15">
      <c r="A18" s="179" t="s">
        <v>18</v>
      </c>
      <c r="B18" s="184" t="s">
        <v>32</v>
      </c>
      <c r="C18" s="174">
        <v>7</v>
      </c>
      <c r="D18" s="185" t="s">
        <v>15</v>
      </c>
      <c r="E18" s="186"/>
      <c r="F18" s="177">
        <f t="shared" si="0"/>
        <v>0</v>
      </c>
      <c r="G18" s="34"/>
    </row>
    <row r="19" spans="1:6" s="51" customFormat="1" ht="15">
      <c r="A19" s="179"/>
      <c r="B19" s="184"/>
      <c r="C19" s="174"/>
      <c r="D19" s="185"/>
      <c r="E19" s="186"/>
      <c r="F19" s="177">
        <f t="shared" si="0"/>
        <v>0</v>
      </c>
    </row>
    <row r="20" spans="1:6" s="51" customFormat="1" ht="15">
      <c r="A20" s="179"/>
      <c r="B20" s="184"/>
      <c r="C20" s="174"/>
      <c r="D20" s="185"/>
      <c r="E20" s="186"/>
      <c r="F20" s="177">
        <f t="shared" si="0"/>
        <v>0</v>
      </c>
    </row>
    <row r="21" spans="1:6" s="51" customFormat="1" ht="78">
      <c r="A21" s="179"/>
      <c r="B21" s="187" t="s">
        <v>33</v>
      </c>
      <c r="C21" s="174"/>
      <c r="D21" s="185"/>
      <c r="E21" s="186"/>
      <c r="F21" s="177">
        <f t="shared" si="0"/>
        <v>0</v>
      </c>
    </row>
    <row r="22" spans="1:6" s="51" customFormat="1" ht="15">
      <c r="A22" s="179"/>
      <c r="B22" s="184"/>
      <c r="C22" s="174"/>
      <c r="D22" s="185"/>
      <c r="E22" s="186"/>
      <c r="F22" s="177">
        <f t="shared" si="0"/>
        <v>0</v>
      </c>
    </row>
    <row r="23" spans="1:7" s="51" customFormat="1" ht="30.75">
      <c r="A23" s="179" t="s">
        <v>21</v>
      </c>
      <c r="B23" s="184" t="s">
        <v>34</v>
      </c>
      <c r="C23" s="174">
        <v>1084</v>
      </c>
      <c r="D23" s="185" t="s">
        <v>15</v>
      </c>
      <c r="E23" s="186"/>
      <c r="F23" s="177">
        <f t="shared" si="0"/>
        <v>0</v>
      </c>
      <c r="G23" s="34"/>
    </row>
    <row r="24" spans="1:6" s="51" customFormat="1" ht="15">
      <c r="A24" s="179"/>
      <c r="B24" s="184"/>
      <c r="C24" s="174"/>
      <c r="D24" s="185"/>
      <c r="E24" s="186"/>
      <c r="F24" s="177"/>
    </row>
    <row r="25" spans="1:6" s="51" customFormat="1" ht="15">
      <c r="A25" s="179"/>
      <c r="B25" s="184"/>
      <c r="C25" s="174"/>
      <c r="D25" s="185"/>
      <c r="E25" s="186"/>
      <c r="F25" s="177"/>
    </row>
    <row r="26" spans="1:6" s="51" customFormat="1" ht="15">
      <c r="A26" s="179"/>
      <c r="B26" s="184"/>
      <c r="C26" s="174"/>
      <c r="D26" s="185"/>
      <c r="E26" s="186"/>
      <c r="F26" s="177"/>
    </row>
    <row r="27" spans="1:6" s="51" customFormat="1" ht="15">
      <c r="A27" s="179"/>
      <c r="B27" s="184"/>
      <c r="C27" s="174"/>
      <c r="D27" s="185"/>
      <c r="E27" s="186"/>
      <c r="F27" s="177"/>
    </row>
    <row r="28" spans="1:6" s="51" customFormat="1" ht="15">
      <c r="A28" s="179"/>
      <c r="B28" s="184"/>
      <c r="C28" s="174"/>
      <c r="D28" s="185"/>
      <c r="E28" s="186"/>
      <c r="F28" s="177"/>
    </row>
    <row r="29" spans="1:6" s="51" customFormat="1" ht="15">
      <c r="A29" s="179"/>
      <c r="B29" s="184"/>
      <c r="C29" s="174"/>
      <c r="D29" s="185"/>
      <c r="E29" s="186"/>
      <c r="F29" s="177"/>
    </row>
    <row r="30" spans="1:6" s="51" customFormat="1" ht="15">
      <c r="A30" s="179"/>
      <c r="B30" s="188"/>
      <c r="C30" s="174"/>
      <c r="D30" s="185"/>
      <c r="E30" s="189"/>
      <c r="F30" s="190"/>
    </row>
    <row r="31" spans="1:6" s="51" customFormat="1" ht="15">
      <c r="A31" s="179"/>
      <c r="B31" s="37"/>
      <c r="C31" s="569" t="s">
        <v>35</v>
      </c>
      <c r="D31" s="569"/>
      <c r="E31" s="191"/>
      <c r="F31" s="190">
        <f>SUM(F14:F30)</f>
        <v>0</v>
      </c>
    </row>
    <row r="32" spans="1:6" s="51" customFormat="1" ht="62.25">
      <c r="A32" s="179"/>
      <c r="B32" s="187" t="s">
        <v>36</v>
      </c>
      <c r="C32" s="174"/>
      <c r="D32" s="185"/>
      <c r="E32" s="186"/>
      <c r="F32" s="177"/>
    </row>
    <row r="33" spans="1:6" s="51" customFormat="1" ht="15">
      <c r="A33" s="179"/>
      <c r="B33" s="184"/>
      <c r="C33" s="174"/>
      <c r="D33" s="185"/>
      <c r="E33" s="186"/>
      <c r="F33" s="177"/>
    </row>
    <row r="34" spans="1:7" s="51" customFormat="1" ht="15">
      <c r="A34" s="179" t="s">
        <v>13</v>
      </c>
      <c r="B34" s="184" t="s">
        <v>17</v>
      </c>
      <c r="C34" s="174">
        <v>175</v>
      </c>
      <c r="D34" s="185" t="s">
        <v>15</v>
      </c>
      <c r="E34" s="186"/>
      <c r="F34" s="177">
        <f>E34*C34</f>
        <v>0</v>
      </c>
      <c r="G34" s="34"/>
    </row>
    <row r="35" spans="1:6" s="51" customFormat="1" ht="15">
      <c r="A35" s="179"/>
      <c r="B35" s="184"/>
      <c r="C35" s="174"/>
      <c r="D35" s="185"/>
      <c r="E35" s="186"/>
      <c r="F35" s="177">
        <f aca="true" t="shared" si="1" ref="F35:F58">E35*C35</f>
        <v>0</v>
      </c>
    </row>
    <row r="36" spans="1:7" s="51" customFormat="1" ht="15">
      <c r="A36" s="179" t="s">
        <v>16</v>
      </c>
      <c r="B36" s="184" t="s">
        <v>19</v>
      </c>
      <c r="C36" s="174">
        <v>73</v>
      </c>
      <c r="D36" s="185" t="s">
        <v>15</v>
      </c>
      <c r="E36" s="186"/>
      <c r="F36" s="177">
        <f t="shared" si="1"/>
        <v>0</v>
      </c>
      <c r="G36" s="34"/>
    </row>
    <row r="37" spans="1:6" s="51" customFormat="1" ht="15">
      <c r="A37" s="179"/>
      <c r="B37" s="184"/>
      <c r="C37" s="174"/>
      <c r="D37" s="185"/>
      <c r="E37" s="186"/>
      <c r="F37" s="177">
        <f t="shared" si="1"/>
        <v>0</v>
      </c>
    </row>
    <row r="38" spans="1:7" s="51" customFormat="1" ht="15">
      <c r="A38" s="179" t="s">
        <v>18</v>
      </c>
      <c r="B38" s="184" t="s">
        <v>37</v>
      </c>
      <c r="C38" s="174">
        <v>175</v>
      </c>
      <c r="D38" s="185" t="s">
        <v>15</v>
      </c>
      <c r="E38" s="186"/>
      <c r="F38" s="177">
        <f t="shared" si="1"/>
        <v>0</v>
      </c>
      <c r="G38" s="34"/>
    </row>
    <row r="39" spans="1:6" s="51" customFormat="1" ht="15">
      <c r="A39" s="179"/>
      <c r="B39" s="184"/>
      <c r="C39" s="174"/>
      <c r="D39" s="185"/>
      <c r="E39" s="186"/>
      <c r="F39" s="177">
        <f t="shared" si="1"/>
        <v>0</v>
      </c>
    </row>
    <row r="40" spans="1:7" s="51" customFormat="1" ht="15">
      <c r="A40" s="179" t="s">
        <v>21</v>
      </c>
      <c r="B40" s="184" t="s">
        <v>38</v>
      </c>
      <c r="C40" s="174">
        <v>55</v>
      </c>
      <c r="D40" s="185" t="s">
        <v>15</v>
      </c>
      <c r="E40" s="186"/>
      <c r="F40" s="177">
        <f t="shared" si="1"/>
        <v>0</v>
      </c>
      <c r="G40" s="34"/>
    </row>
    <row r="41" spans="1:6" s="51" customFormat="1" ht="15">
      <c r="A41" s="179"/>
      <c r="B41" s="184"/>
      <c r="C41" s="174"/>
      <c r="D41" s="185"/>
      <c r="E41" s="186"/>
      <c r="F41" s="177">
        <f t="shared" si="1"/>
        <v>0</v>
      </c>
    </row>
    <row r="42" spans="1:7" s="51" customFormat="1" ht="15">
      <c r="A42" s="179" t="s">
        <v>39</v>
      </c>
      <c r="B42" s="184" t="s">
        <v>40</v>
      </c>
      <c r="C42" s="174">
        <v>53</v>
      </c>
      <c r="D42" s="185" t="s">
        <v>15</v>
      </c>
      <c r="E42" s="186"/>
      <c r="F42" s="177">
        <f t="shared" si="1"/>
        <v>0</v>
      </c>
      <c r="G42" s="34"/>
    </row>
    <row r="43" spans="1:6" s="51" customFormat="1" ht="15">
      <c r="A43" s="179"/>
      <c r="B43" s="184"/>
      <c r="C43" s="174"/>
      <c r="D43" s="185"/>
      <c r="E43" s="186"/>
      <c r="F43" s="177">
        <f t="shared" si="1"/>
        <v>0</v>
      </c>
    </row>
    <row r="44" spans="1:7" s="51" customFormat="1" ht="15">
      <c r="A44" s="179" t="s">
        <v>41</v>
      </c>
      <c r="B44" s="184" t="s">
        <v>42</v>
      </c>
      <c r="C44" s="174">
        <v>686</v>
      </c>
      <c r="D44" s="185" t="s">
        <v>15</v>
      </c>
      <c r="E44" s="186"/>
      <c r="F44" s="177">
        <f t="shared" si="1"/>
        <v>0</v>
      </c>
      <c r="G44" s="34"/>
    </row>
    <row r="45" spans="1:6" s="51" customFormat="1" ht="15">
      <c r="A45" s="179"/>
      <c r="B45" s="184"/>
      <c r="C45" s="174"/>
      <c r="D45" s="185"/>
      <c r="E45" s="186"/>
      <c r="F45" s="177">
        <f t="shared" si="1"/>
        <v>0</v>
      </c>
    </row>
    <row r="46" spans="1:7" s="51" customFormat="1" ht="15">
      <c r="A46" s="179" t="s">
        <v>43</v>
      </c>
      <c r="B46" s="184" t="s">
        <v>44</v>
      </c>
      <c r="C46" s="174">
        <v>2415</v>
      </c>
      <c r="D46" s="185" t="s">
        <v>45</v>
      </c>
      <c r="E46" s="186"/>
      <c r="F46" s="177">
        <f t="shared" si="1"/>
        <v>0</v>
      </c>
      <c r="G46" s="34"/>
    </row>
    <row r="47" spans="1:6" s="51" customFormat="1" ht="15">
      <c r="A47" s="179"/>
      <c r="B47" s="184"/>
      <c r="C47" s="174"/>
      <c r="D47" s="185"/>
      <c r="E47" s="186"/>
      <c r="F47" s="177">
        <f t="shared" si="1"/>
        <v>0</v>
      </c>
    </row>
    <row r="48" spans="1:7" s="51" customFormat="1" ht="15">
      <c r="A48" s="179" t="s">
        <v>46</v>
      </c>
      <c r="B48" s="184" t="s">
        <v>47</v>
      </c>
      <c r="C48" s="174">
        <v>183</v>
      </c>
      <c r="D48" s="185" t="s">
        <v>15</v>
      </c>
      <c r="E48" s="186"/>
      <c r="F48" s="177">
        <f t="shared" si="1"/>
        <v>0</v>
      </c>
      <c r="G48" s="34"/>
    </row>
    <row r="49" spans="1:6" s="51" customFormat="1" ht="15">
      <c r="A49" s="179"/>
      <c r="B49" s="184"/>
      <c r="C49" s="174"/>
      <c r="D49" s="185"/>
      <c r="E49" s="186"/>
      <c r="F49" s="177">
        <f t="shared" si="1"/>
        <v>0</v>
      </c>
    </row>
    <row r="50" spans="1:7" s="51" customFormat="1" ht="15">
      <c r="A50" s="179" t="s">
        <v>48</v>
      </c>
      <c r="B50" s="184" t="s">
        <v>49</v>
      </c>
      <c r="C50" s="174">
        <v>250</v>
      </c>
      <c r="D50" s="185" t="s">
        <v>15</v>
      </c>
      <c r="E50" s="186"/>
      <c r="F50" s="177">
        <f t="shared" si="1"/>
        <v>0</v>
      </c>
      <c r="G50" s="34"/>
    </row>
    <row r="51" spans="1:6" s="51" customFormat="1" ht="15">
      <c r="A51" s="179"/>
      <c r="B51" s="184"/>
      <c r="C51" s="174"/>
      <c r="D51" s="185"/>
      <c r="E51" s="186"/>
      <c r="F51" s="177">
        <f t="shared" si="1"/>
        <v>0</v>
      </c>
    </row>
    <row r="52" spans="1:7" s="51" customFormat="1" ht="15">
      <c r="A52" s="179" t="s">
        <v>50</v>
      </c>
      <c r="B52" s="184" t="s">
        <v>51</v>
      </c>
      <c r="C52" s="174">
        <v>60</v>
      </c>
      <c r="D52" s="185" t="s">
        <v>15</v>
      </c>
      <c r="E52" s="186"/>
      <c r="F52" s="177">
        <f t="shared" si="1"/>
        <v>0</v>
      </c>
      <c r="G52" s="34"/>
    </row>
    <row r="53" spans="1:6" s="51" customFormat="1" ht="15">
      <c r="A53" s="179"/>
      <c r="B53" s="184"/>
      <c r="C53" s="174"/>
      <c r="D53" s="185"/>
      <c r="E53" s="186"/>
      <c r="F53" s="177">
        <f t="shared" si="1"/>
        <v>0</v>
      </c>
    </row>
    <row r="54" spans="1:7" s="51" customFormat="1" ht="15">
      <c r="A54" s="179" t="s">
        <v>52</v>
      </c>
      <c r="B54" s="184" t="s">
        <v>53</v>
      </c>
      <c r="C54" s="174">
        <v>29</v>
      </c>
      <c r="D54" s="185" t="s">
        <v>15</v>
      </c>
      <c r="E54" s="186"/>
      <c r="F54" s="177">
        <f t="shared" si="1"/>
        <v>0</v>
      </c>
      <c r="G54" s="34"/>
    </row>
    <row r="55" spans="1:6" s="51" customFormat="1" ht="15">
      <c r="A55" s="192"/>
      <c r="B55" s="184"/>
      <c r="C55" s="174"/>
      <c r="D55" s="185"/>
      <c r="E55" s="186"/>
      <c r="F55" s="177">
        <f t="shared" si="1"/>
        <v>0</v>
      </c>
    </row>
    <row r="56" spans="1:6" s="51" customFormat="1" ht="15">
      <c r="A56" s="179"/>
      <c r="B56" s="187" t="s">
        <v>54</v>
      </c>
      <c r="C56" s="185"/>
      <c r="D56" s="185"/>
      <c r="E56" s="186"/>
      <c r="F56" s="177">
        <f t="shared" si="1"/>
        <v>0</v>
      </c>
    </row>
    <row r="57" spans="1:6" s="51" customFormat="1" ht="15">
      <c r="A57" s="179"/>
      <c r="B57" s="184"/>
      <c r="C57" s="185"/>
      <c r="D57" s="185"/>
      <c r="E57" s="186"/>
      <c r="F57" s="177">
        <f t="shared" si="1"/>
        <v>0</v>
      </c>
    </row>
    <row r="58" spans="1:7" s="51" customFormat="1" ht="15">
      <c r="A58" s="179" t="s">
        <v>55</v>
      </c>
      <c r="B58" s="184" t="s">
        <v>38</v>
      </c>
      <c r="C58" s="174">
        <v>90</v>
      </c>
      <c r="D58" s="185" t="s">
        <v>56</v>
      </c>
      <c r="E58" s="186"/>
      <c r="F58" s="177">
        <f t="shared" si="1"/>
        <v>0</v>
      </c>
      <c r="G58" s="34"/>
    </row>
    <row r="59" spans="1:6" s="51" customFormat="1" ht="15">
      <c r="A59" s="179"/>
      <c r="B59" s="184"/>
      <c r="C59" s="174"/>
      <c r="D59" s="185"/>
      <c r="E59" s="186"/>
      <c r="F59" s="177"/>
    </row>
    <row r="60" spans="1:6" s="51" customFormat="1" ht="15">
      <c r="A60" s="179"/>
      <c r="B60" s="184"/>
      <c r="C60" s="174"/>
      <c r="D60" s="185"/>
      <c r="E60" s="186"/>
      <c r="F60" s="177"/>
    </row>
    <row r="61" spans="1:6" s="51" customFormat="1" ht="15">
      <c r="A61" s="179"/>
      <c r="B61" s="184"/>
      <c r="C61" s="174"/>
      <c r="D61" s="185"/>
      <c r="E61" s="186"/>
      <c r="F61" s="177"/>
    </row>
    <row r="62" spans="1:6" s="51" customFormat="1" ht="15">
      <c r="A62" s="179"/>
      <c r="B62" s="184"/>
      <c r="C62" s="174"/>
      <c r="D62" s="185"/>
      <c r="E62" s="186"/>
      <c r="F62" s="177"/>
    </row>
    <row r="63" spans="1:6" s="51" customFormat="1" ht="15">
      <c r="A63" s="179"/>
      <c r="B63" s="184"/>
      <c r="C63" s="174"/>
      <c r="D63" s="185"/>
      <c r="E63" s="186"/>
      <c r="F63" s="177"/>
    </row>
    <row r="64" spans="1:6" s="51" customFormat="1" ht="15">
      <c r="A64" s="179"/>
      <c r="B64" s="184"/>
      <c r="C64" s="174"/>
      <c r="D64" s="185"/>
      <c r="E64" s="186"/>
      <c r="F64" s="177"/>
    </row>
    <row r="65" spans="1:6" s="51" customFormat="1" ht="15">
      <c r="A65" s="179"/>
      <c r="B65" s="184"/>
      <c r="C65" s="174"/>
      <c r="D65" s="185"/>
      <c r="E65" s="186"/>
      <c r="F65" s="177"/>
    </row>
    <row r="66" spans="1:6" s="51" customFormat="1" ht="15">
      <c r="A66" s="179"/>
      <c r="B66" s="184"/>
      <c r="C66" s="174" t="s">
        <v>35</v>
      </c>
      <c r="D66" s="185"/>
      <c r="E66" s="186"/>
      <c r="F66" s="177">
        <f>SUM(F34:F65)</f>
        <v>0</v>
      </c>
    </row>
    <row r="67" spans="1:6" s="51" customFormat="1" ht="78">
      <c r="A67" s="179"/>
      <c r="B67" s="187" t="s">
        <v>57</v>
      </c>
      <c r="C67" s="193"/>
      <c r="D67" s="185"/>
      <c r="E67" s="186"/>
      <c r="F67" s="177"/>
    </row>
    <row r="68" spans="1:6" s="51" customFormat="1" ht="15">
      <c r="A68" s="179"/>
      <c r="B68" s="187"/>
      <c r="C68" s="193"/>
      <c r="D68" s="185"/>
      <c r="E68" s="186"/>
      <c r="F68" s="177"/>
    </row>
    <row r="69" spans="1:7" s="51" customFormat="1" ht="30.75">
      <c r="A69" s="179" t="s">
        <v>13</v>
      </c>
      <c r="B69" s="184" t="s">
        <v>58</v>
      </c>
      <c r="C69" s="193">
        <v>4</v>
      </c>
      <c r="D69" s="185" t="s">
        <v>59</v>
      </c>
      <c r="E69" s="186"/>
      <c r="F69" s="177">
        <f>E69*C69</f>
        <v>0</v>
      </c>
      <c r="G69" s="34"/>
    </row>
    <row r="70" spans="1:6" s="51" customFormat="1" ht="15">
      <c r="A70" s="179"/>
      <c r="B70" s="184"/>
      <c r="C70" s="193"/>
      <c r="D70" s="185"/>
      <c r="E70" s="186"/>
      <c r="F70" s="177">
        <f aca="true" t="shared" si="2" ref="F70:F81">E70*C70</f>
        <v>0</v>
      </c>
    </row>
    <row r="71" spans="1:7" s="51" customFormat="1" ht="30.75">
      <c r="A71" s="179" t="s">
        <v>16</v>
      </c>
      <c r="B71" s="184" t="s">
        <v>60</v>
      </c>
      <c r="C71" s="193">
        <v>4</v>
      </c>
      <c r="D71" s="185" t="s">
        <v>59</v>
      </c>
      <c r="E71" s="186"/>
      <c r="F71" s="177">
        <f t="shared" si="2"/>
        <v>0</v>
      </c>
      <c r="G71" s="34"/>
    </row>
    <row r="72" spans="1:6" s="51" customFormat="1" ht="15">
      <c r="A72" s="179"/>
      <c r="B72" s="184"/>
      <c r="C72" s="193"/>
      <c r="D72" s="185"/>
      <c r="E72" s="186"/>
      <c r="F72" s="177">
        <f t="shared" si="2"/>
        <v>0</v>
      </c>
    </row>
    <row r="73" spans="1:7" s="51" customFormat="1" ht="30.75">
      <c r="A73" s="179" t="s">
        <v>18</v>
      </c>
      <c r="B73" s="184" t="s">
        <v>61</v>
      </c>
      <c r="C73" s="193">
        <v>4</v>
      </c>
      <c r="D73" s="185" t="s">
        <v>59</v>
      </c>
      <c r="E73" s="186"/>
      <c r="F73" s="177">
        <f t="shared" si="2"/>
        <v>0</v>
      </c>
      <c r="G73" s="34"/>
    </row>
    <row r="74" spans="1:6" s="51" customFormat="1" ht="15">
      <c r="A74" s="179"/>
      <c r="B74" s="184"/>
      <c r="C74" s="193"/>
      <c r="D74" s="185"/>
      <c r="E74" s="186"/>
      <c r="F74" s="177">
        <f t="shared" si="2"/>
        <v>0</v>
      </c>
    </row>
    <row r="75" spans="1:7" s="51" customFormat="1" ht="30.75">
      <c r="A75" s="179" t="s">
        <v>21</v>
      </c>
      <c r="B75" s="184" t="s">
        <v>62</v>
      </c>
      <c r="C75" s="193">
        <v>4</v>
      </c>
      <c r="D75" s="185" t="s">
        <v>59</v>
      </c>
      <c r="E75" s="186"/>
      <c r="F75" s="177">
        <f t="shared" si="2"/>
        <v>0</v>
      </c>
      <c r="G75" s="34"/>
    </row>
    <row r="76" spans="1:6" s="51" customFormat="1" ht="15">
      <c r="A76" s="179"/>
      <c r="B76" s="184"/>
      <c r="C76" s="193"/>
      <c r="D76" s="185"/>
      <c r="E76" s="186"/>
      <c r="F76" s="177">
        <f t="shared" si="2"/>
        <v>0</v>
      </c>
    </row>
    <row r="77" spans="1:7" s="51" customFormat="1" ht="30.75">
      <c r="A77" s="179" t="s">
        <v>39</v>
      </c>
      <c r="B77" s="184" t="s">
        <v>63</v>
      </c>
      <c r="C77" s="193">
        <v>4</v>
      </c>
      <c r="D77" s="185" t="s">
        <v>59</v>
      </c>
      <c r="E77" s="186"/>
      <c r="F77" s="177">
        <f t="shared" si="2"/>
        <v>0</v>
      </c>
      <c r="G77" s="34"/>
    </row>
    <row r="78" spans="1:6" s="51" customFormat="1" ht="15">
      <c r="A78" s="179"/>
      <c r="B78" s="184"/>
      <c r="C78" s="193"/>
      <c r="D78" s="185"/>
      <c r="E78" s="186"/>
      <c r="F78" s="177">
        <f t="shared" si="2"/>
        <v>0</v>
      </c>
    </row>
    <row r="79" spans="1:6" s="51" customFormat="1" ht="15">
      <c r="A79" s="194"/>
      <c r="B79" s="29" t="s">
        <v>64</v>
      </c>
      <c r="C79" s="174"/>
      <c r="D79" s="185"/>
      <c r="E79" s="186"/>
      <c r="F79" s="177">
        <f t="shared" si="2"/>
        <v>0</v>
      </c>
    </row>
    <row r="80" spans="1:6" s="51" customFormat="1" ht="15">
      <c r="A80" s="194"/>
      <c r="B80" s="191"/>
      <c r="C80" s="174"/>
      <c r="D80" s="185"/>
      <c r="E80" s="189"/>
      <c r="F80" s="177">
        <f t="shared" si="2"/>
        <v>0</v>
      </c>
    </row>
    <row r="81" spans="1:7" s="51" customFormat="1" ht="15">
      <c r="A81" s="194" t="s">
        <v>41</v>
      </c>
      <c r="B81" s="191" t="s">
        <v>65</v>
      </c>
      <c r="C81" s="174">
        <v>1084</v>
      </c>
      <c r="D81" s="185" t="s">
        <v>45</v>
      </c>
      <c r="E81" s="191"/>
      <c r="F81" s="177">
        <f t="shared" si="2"/>
        <v>0</v>
      </c>
      <c r="G81" s="34"/>
    </row>
    <row r="82" spans="1:6" s="51" customFormat="1" ht="15">
      <c r="A82" s="194"/>
      <c r="B82" s="191"/>
      <c r="C82" s="174"/>
      <c r="D82" s="185"/>
      <c r="E82" s="191"/>
      <c r="F82" s="195"/>
    </row>
    <row r="83" spans="1:6" s="51" customFormat="1" ht="15">
      <c r="A83" s="194"/>
      <c r="B83" s="191"/>
      <c r="C83" s="174"/>
      <c r="D83" s="185"/>
      <c r="E83" s="191"/>
      <c r="F83" s="195"/>
    </row>
    <row r="84" spans="1:6" ht="15">
      <c r="A84" s="196"/>
      <c r="B84" s="205" t="s">
        <v>66</v>
      </c>
      <c r="C84" s="198"/>
      <c r="D84" s="198"/>
      <c r="E84" s="204"/>
      <c r="F84" s="203"/>
    </row>
    <row r="85" spans="1:6" ht="15">
      <c r="A85" s="196"/>
      <c r="B85" s="43"/>
      <c r="C85" s="198"/>
      <c r="D85" s="198"/>
      <c r="E85" s="204"/>
      <c r="F85" s="203"/>
    </row>
    <row r="86" spans="1:6" ht="30.75">
      <c r="A86" s="196"/>
      <c r="B86" s="205" t="s">
        <v>67</v>
      </c>
      <c r="C86" s="198"/>
      <c r="D86" s="198"/>
      <c r="E86" s="204"/>
      <c r="F86" s="203"/>
    </row>
    <row r="87" spans="1:6" ht="15">
      <c r="A87" s="196"/>
      <c r="B87" s="43"/>
      <c r="C87" s="198"/>
      <c r="D87" s="198"/>
      <c r="E87" s="204"/>
      <c r="F87" s="203"/>
    </row>
    <row r="88" spans="1:7" ht="15">
      <c r="A88" s="196" t="s">
        <v>13</v>
      </c>
      <c r="B88" s="43" t="s">
        <v>68</v>
      </c>
      <c r="C88" s="198">
        <v>1306</v>
      </c>
      <c r="D88" s="198" t="s">
        <v>45</v>
      </c>
      <c r="E88" s="204"/>
      <c r="F88" s="203">
        <f>E88*C88</f>
        <v>0</v>
      </c>
      <c r="G88" s="34"/>
    </row>
    <row r="89" spans="1:6" ht="15">
      <c r="A89" s="196"/>
      <c r="B89" s="43"/>
      <c r="C89" s="198"/>
      <c r="D89" s="198"/>
      <c r="E89" s="204"/>
      <c r="F89" s="203">
        <f aca="true" t="shared" si="3" ref="F89:F96">E89*C89</f>
        <v>0</v>
      </c>
    </row>
    <row r="90" spans="1:6" ht="30.75">
      <c r="A90" s="196"/>
      <c r="B90" s="205" t="s">
        <v>69</v>
      </c>
      <c r="C90" s="198"/>
      <c r="D90" s="198"/>
      <c r="E90" s="204"/>
      <c r="F90" s="203">
        <f t="shared" si="3"/>
        <v>0</v>
      </c>
    </row>
    <row r="91" spans="1:6" ht="15">
      <c r="A91" s="196"/>
      <c r="B91" s="43"/>
      <c r="C91" s="198"/>
      <c r="D91" s="198"/>
      <c r="E91" s="204"/>
      <c r="F91" s="203">
        <f t="shared" si="3"/>
        <v>0</v>
      </c>
    </row>
    <row r="92" spans="1:7" ht="15">
      <c r="A92" s="196" t="s">
        <v>16</v>
      </c>
      <c r="B92" s="43" t="s">
        <v>70</v>
      </c>
      <c r="C92" s="198">
        <v>30</v>
      </c>
      <c r="D92" s="198" t="s">
        <v>45</v>
      </c>
      <c r="E92" s="204"/>
      <c r="F92" s="203">
        <f t="shared" si="3"/>
        <v>0</v>
      </c>
      <c r="G92" s="34"/>
    </row>
    <row r="93" spans="1:6" ht="15">
      <c r="A93" s="196"/>
      <c r="B93" s="43"/>
      <c r="C93" s="198"/>
      <c r="D93" s="198"/>
      <c r="E93" s="204"/>
      <c r="F93" s="203">
        <f t="shared" si="3"/>
        <v>0</v>
      </c>
    </row>
    <row r="94" spans="1:6" ht="15">
      <c r="A94" s="196"/>
      <c r="B94" s="205" t="s">
        <v>71</v>
      </c>
      <c r="C94" s="198"/>
      <c r="D94" s="198"/>
      <c r="E94" s="204"/>
      <c r="F94" s="203">
        <f t="shared" si="3"/>
        <v>0</v>
      </c>
    </row>
    <row r="95" spans="1:6" ht="15">
      <c r="A95" s="196"/>
      <c r="B95" s="43"/>
      <c r="C95" s="198"/>
      <c r="D95" s="198"/>
      <c r="E95" s="204"/>
      <c r="F95" s="203">
        <f t="shared" si="3"/>
        <v>0</v>
      </c>
    </row>
    <row r="96" spans="1:7" ht="15">
      <c r="A96" s="206" t="s">
        <v>18</v>
      </c>
      <c r="B96" s="207" t="s">
        <v>72</v>
      </c>
      <c r="C96" s="167">
        <v>22</v>
      </c>
      <c r="D96" s="208" t="s">
        <v>45</v>
      </c>
      <c r="E96" s="209"/>
      <c r="F96" s="203">
        <f t="shared" si="3"/>
        <v>0</v>
      </c>
      <c r="G96" s="34"/>
    </row>
    <row r="97" spans="1:6" ht="15">
      <c r="A97" s="206"/>
      <c r="B97" s="207"/>
      <c r="C97" s="167"/>
      <c r="D97" s="208"/>
      <c r="E97" s="209"/>
      <c r="F97" s="170"/>
    </row>
    <row r="98" spans="1:6" ht="15">
      <c r="A98" s="206"/>
      <c r="B98" s="210"/>
      <c r="C98" s="167"/>
      <c r="D98" s="208"/>
      <c r="E98" s="211"/>
      <c r="F98" s="212"/>
    </row>
    <row r="99" spans="1:6" ht="15">
      <c r="A99" s="206"/>
      <c r="B99" s="213"/>
      <c r="C99" s="571" t="s">
        <v>35</v>
      </c>
      <c r="D99" s="571"/>
      <c r="E99" s="214"/>
      <c r="F99" s="212">
        <f>SUM(F88:F98)</f>
        <v>0</v>
      </c>
    </row>
    <row r="100" spans="1:6" ht="15">
      <c r="A100" s="206"/>
      <c r="B100" s="213"/>
      <c r="C100" s="208"/>
      <c r="D100" s="208"/>
      <c r="E100" s="214"/>
      <c r="F100" s="212"/>
    </row>
    <row r="101" spans="1:6" ht="15">
      <c r="A101" s="206"/>
      <c r="B101" s="210"/>
      <c r="C101" s="167"/>
      <c r="D101" s="208"/>
      <c r="E101" s="211"/>
      <c r="F101" s="212"/>
    </row>
    <row r="102" spans="1:6" ht="15">
      <c r="A102" s="216"/>
      <c r="B102" s="217" t="s">
        <v>27</v>
      </c>
      <c r="C102" s="218"/>
      <c r="D102" s="219"/>
      <c r="E102" s="220"/>
      <c r="F102" s="223"/>
    </row>
    <row r="103" spans="1:6" ht="15">
      <c r="A103" s="216"/>
      <c r="B103" s="43" t="s">
        <v>513</v>
      </c>
      <c r="C103" s="167" t="s">
        <v>26</v>
      </c>
      <c r="D103" s="208"/>
      <c r="E103" s="169"/>
      <c r="F103" s="170">
        <f>SUM(F97:F101)</f>
        <v>0</v>
      </c>
    </row>
    <row r="104" spans="1:6" ht="15">
      <c r="A104" s="224"/>
      <c r="B104" s="43"/>
      <c r="C104" s="161"/>
      <c r="D104" s="198"/>
      <c r="E104" s="163"/>
      <c r="F104" s="200"/>
    </row>
    <row r="105" spans="1:6" ht="15">
      <c r="A105" s="225"/>
      <c r="B105" s="226"/>
      <c r="C105" s="155"/>
      <c r="D105" s="227"/>
      <c r="E105" s="157"/>
      <c r="F105" s="228"/>
    </row>
  </sheetData>
  <sheetProtection/>
  <autoFilter ref="A4:F105"/>
  <mergeCells count="3">
    <mergeCell ref="A1:F1"/>
    <mergeCell ref="C31:D31"/>
    <mergeCell ref="C99:D99"/>
  </mergeCells>
  <printOptions/>
  <pageMargins left="0.75" right="0.5" top="1.02" bottom="1" header="0.52" footer="0.5"/>
  <pageSetup fitToHeight="99" horizontalDpi="600" verticalDpi="600" orientation="portrait" paperSize="9" scale="90" r:id="rId1"/>
  <headerFooter alignWithMargins="0">
    <oddHeader>&amp;R&amp;10
</oddHeader>
    <oddFooter>&amp;R&amp;10&amp;P of &amp;N</oddFooter>
  </headerFooter>
  <rowBreaks count="3" manualBreakCount="3">
    <brk id="31" max="5" man="1"/>
    <brk id="66" max="5" man="1"/>
    <brk id="83" max="5" man="1"/>
  </rowBreaks>
</worksheet>
</file>

<file path=xl/worksheets/sheet3.xml><?xml version="1.0" encoding="utf-8"?>
<worksheet xmlns="http://schemas.openxmlformats.org/spreadsheetml/2006/main" xmlns:r="http://schemas.openxmlformats.org/officeDocument/2006/relationships">
  <sheetPr codeName="Sheet15">
    <tabColor indexed="43"/>
  </sheetPr>
  <dimension ref="A1:F47"/>
  <sheetViews>
    <sheetView showZeros="0" view="pageBreakPreview" zoomScaleNormal="70" zoomScaleSheetLayoutView="100" zoomScalePageLayoutView="0" workbookViewId="0" topLeftCell="A1">
      <selection activeCell="E6" sqref="E6:E47"/>
    </sheetView>
  </sheetViews>
  <sheetFormatPr defaultColWidth="8.25390625" defaultRowHeight="15.75"/>
  <cols>
    <col min="1" max="1" width="7.25390625" style="44" customWidth="1"/>
    <col min="2" max="2" width="34.25390625" style="48" customWidth="1"/>
    <col min="3" max="3" width="10.75390625" style="57" customWidth="1"/>
    <col min="4" max="4" width="6.375" style="52" customWidth="1"/>
    <col min="5" max="5" width="10.25390625" style="50" customWidth="1"/>
    <col min="6" max="6" width="13.50390625" style="50" customWidth="1"/>
    <col min="7" max="16384" width="8.25390625" style="48" customWidth="1"/>
  </cols>
  <sheetData>
    <row r="1" spans="1:6" s="1" customFormat="1" ht="15">
      <c r="A1" s="568" t="s">
        <v>0</v>
      </c>
      <c r="B1" s="568"/>
      <c r="C1" s="568"/>
      <c r="D1" s="568"/>
      <c r="E1" s="568"/>
      <c r="F1" s="568"/>
    </row>
    <row r="2" spans="1:6" s="1" customFormat="1" ht="15">
      <c r="A2" s="2"/>
      <c r="B2" s="3"/>
      <c r="C2" s="4"/>
      <c r="D2" s="5"/>
      <c r="E2" s="6"/>
      <c r="F2" s="6"/>
    </row>
    <row r="3" spans="1:6" s="47" customFormat="1" ht="15">
      <c r="A3" s="147" t="s">
        <v>1</v>
      </c>
      <c r="B3" s="248" t="s">
        <v>2</v>
      </c>
      <c r="C3" s="149" t="s">
        <v>3</v>
      </c>
      <c r="D3" s="150" t="s">
        <v>4</v>
      </c>
      <c r="E3" s="151" t="s">
        <v>5</v>
      </c>
      <c r="F3" s="152" t="s">
        <v>6</v>
      </c>
    </row>
    <row r="4" spans="1:6" ht="15">
      <c r="A4" s="153"/>
      <c r="B4" s="296" t="s">
        <v>7</v>
      </c>
      <c r="C4" s="310">
        <v>0</v>
      </c>
      <c r="D4" s="156" t="s">
        <v>7</v>
      </c>
      <c r="E4" s="229" t="s">
        <v>503</v>
      </c>
      <c r="F4" s="158" t="s">
        <v>503</v>
      </c>
    </row>
    <row r="5" spans="1:6" ht="15">
      <c r="A5" s="159"/>
      <c r="B5" s="249"/>
      <c r="C5" s="262"/>
      <c r="D5" s="162"/>
      <c r="E5" s="163"/>
      <c r="F5" s="164"/>
    </row>
    <row r="6" spans="1:6" ht="15">
      <c r="A6" s="250"/>
      <c r="B6" s="290" t="s">
        <v>78</v>
      </c>
      <c r="C6" s="262"/>
      <c r="D6" s="162"/>
      <c r="E6" s="163"/>
      <c r="F6" s="200"/>
    </row>
    <row r="7" spans="1:6" ht="15">
      <c r="A7" s="250"/>
      <c r="B7" s="278"/>
      <c r="C7" s="262"/>
      <c r="D7" s="162"/>
      <c r="E7" s="163"/>
      <c r="F7" s="200"/>
    </row>
    <row r="8" spans="1:6" ht="15">
      <c r="A8" s="196"/>
      <c r="B8" s="513" t="s">
        <v>79</v>
      </c>
      <c r="C8" s="514"/>
      <c r="D8" s="513"/>
      <c r="E8" s="513"/>
      <c r="F8" s="515"/>
    </row>
    <row r="9" spans="1:6" ht="15">
      <c r="A9" s="196"/>
      <c r="B9" s="513"/>
      <c r="C9" s="514"/>
      <c r="D9" s="513"/>
      <c r="E9" s="513"/>
      <c r="F9" s="515"/>
    </row>
    <row r="10" spans="1:6" ht="15">
      <c r="A10" s="196"/>
      <c r="B10" s="516" t="s">
        <v>80</v>
      </c>
      <c r="C10" s="514"/>
      <c r="D10" s="513"/>
      <c r="E10" s="513"/>
      <c r="F10" s="515"/>
    </row>
    <row r="11" spans="1:6" ht="15">
      <c r="A11" s="196"/>
      <c r="B11" s="516"/>
      <c r="C11" s="514"/>
      <c r="D11" s="513"/>
      <c r="E11" s="513"/>
      <c r="F11" s="515"/>
    </row>
    <row r="12" spans="1:6" ht="15">
      <c r="A12" s="196" t="s">
        <v>13</v>
      </c>
      <c r="B12" s="325" t="s">
        <v>81</v>
      </c>
      <c r="C12" s="517">
        <v>120</v>
      </c>
      <c r="D12" s="198" t="s">
        <v>45</v>
      </c>
      <c r="E12" s="513"/>
      <c r="F12" s="515">
        <f>E12*C12</f>
        <v>0</v>
      </c>
    </row>
    <row r="13" spans="1:6" ht="15">
      <c r="A13" s="196"/>
      <c r="B13" s="516"/>
      <c r="C13" s="514"/>
      <c r="D13" s="513"/>
      <c r="E13" s="513"/>
      <c r="F13" s="515">
        <f aca="true" t="shared" si="0" ref="F13:F42">E13*C13</f>
        <v>0</v>
      </c>
    </row>
    <row r="14" spans="1:6" ht="15">
      <c r="A14" s="196" t="s">
        <v>16</v>
      </c>
      <c r="B14" s="325" t="s">
        <v>82</v>
      </c>
      <c r="C14" s="517">
        <v>493</v>
      </c>
      <c r="D14" s="198" t="s">
        <v>45</v>
      </c>
      <c r="E14" s="513"/>
      <c r="F14" s="515">
        <f t="shared" si="0"/>
        <v>0</v>
      </c>
    </row>
    <row r="15" spans="1:6" ht="15">
      <c r="A15" s="196"/>
      <c r="B15" s="325"/>
      <c r="C15" s="517"/>
      <c r="D15" s="198"/>
      <c r="E15" s="513"/>
      <c r="F15" s="515">
        <f t="shared" si="0"/>
        <v>0</v>
      </c>
    </row>
    <row r="16" spans="1:6" ht="15">
      <c r="A16" s="196" t="s">
        <v>18</v>
      </c>
      <c r="B16" s="325" t="s">
        <v>83</v>
      </c>
      <c r="C16" s="517">
        <v>1843</v>
      </c>
      <c r="D16" s="198" t="s">
        <v>45</v>
      </c>
      <c r="E16" s="513"/>
      <c r="F16" s="515">
        <f t="shared" si="0"/>
        <v>0</v>
      </c>
    </row>
    <row r="17" spans="1:6" ht="15">
      <c r="A17" s="196"/>
      <c r="B17" s="325"/>
      <c r="C17" s="517"/>
      <c r="D17" s="198"/>
      <c r="E17" s="513"/>
      <c r="F17" s="515">
        <f t="shared" si="0"/>
        <v>0</v>
      </c>
    </row>
    <row r="18" spans="1:6" ht="15">
      <c r="A18" s="196" t="s">
        <v>21</v>
      </c>
      <c r="B18" s="325" t="s">
        <v>84</v>
      </c>
      <c r="C18" s="517">
        <v>400</v>
      </c>
      <c r="D18" s="198" t="s">
        <v>45</v>
      </c>
      <c r="E18" s="513"/>
      <c r="F18" s="515">
        <f t="shared" si="0"/>
        <v>0</v>
      </c>
    </row>
    <row r="19" spans="1:6" ht="15">
      <c r="A19" s="196"/>
      <c r="B19" s="325"/>
      <c r="C19" s="262"/>
      <c r="D19" s="198"/>
      <c r="E19" s="199"/>
      <c r="F19" s="515">
        <f t="shared" si="0"/>
        <v>0</v>
      </c>
    </row>
    <row r="20" spans="1:6" ht="15">
      <c r="A20" s="196"/>
      <c r="B20" s="516" t="s">
        <v>85</v>
      </c>
      <c r="C20" s="262"/>
      <c r="D20" s="198"/>
      <c r="E20" s="199"/>
      <c r="F20" s="515">
        <f t="shared" si="0"/>
        <v>0</v>
      </c>
    </row>
    <row r="21" spans="1:6" ht="15">
      <c r="A21" s="196"/>
      <c r="B21" s="325"/>
      <c r="C21" s="262"/>
      <c r="D21" s="198"/>
      <c r="E21" s="199"/>
      <c r="F21" s="515">
        <f t="shared" si="0"/>
        <v>0</v>
      </c>
    </row>
    <row r="22" spans="1:6" ht="15">
      <c r="A22" s="196" t="s">
        <v>39</v>
      </c>
      <c r="B22" s="325" t="s">
        <v>81</v>
      </c>
      <c r="C22" s="517">
        <v>21</v>
      </c>
      <c r="D22" s="198" t="s">
        <v>45</v>
      </c>
      <c r="E22" s="513"/>
      <c r="F22" s="515">
        <f t="shared" si="0"/>
        <v>0</v>
      </c>
    </row>
    <row r="23" spans="1:6" ht="15">
      <c r="A23" s="196"/>
      <c r="B23" s="516"/>
      <c r="C23" s="514"/>
      <c r="D23" s="513"/>
      <c r="E23" s="513"/>
      <c r="F23" s="515">
        <f t="shared" si="0"/>
        <v>0</v>
      </c>
    </row>
    <row r="24" spans="1:6" ht="15">
      <c r="A24" s="196" t="s">
        <v>41</v>
      </c>
      <c r="B24" s="325" t="s">
        <v>82</v>
      </c>
      <c r="C24" s="262">
        <v>203</v>
      </c>
      <c r="D24" s="198" t="s">
        <v>45</v>
      </c>
      <c r="E24" s="199"/>
      <c r="F24" s="515">
        <f t="shared" si="0"/>
        <v>0</v>
      </c>
    </row>
    <row r="25" spans="1:6" ht="15">
      <c r="A25" s="196"/>
      <c r="B25" s="325"/>
      <c r="C25" s="262"/>
      <c r="D25" s="198"/>
      <c r="E25" s="199"/>
      <c r="F25" s="515">
        <f t="shared" si="0"/>
        <v>0</v>
      </c>
    </row>
    <row r="26" spans="1:6" ht="15">
      <c r="A26" s="196" t="s">
        <v>43</v>
      </c>
      <c r="B26" s="325" t="s">
        <v>83</v>
      </c>
      <c r="C26" s="262">
        <v>500</v>
      </c>
      <c r="D26" s="198" t="s">
        <v>45</v>
      </c>
      <c r="E26" s="199"/>
      <c r="F26" s="515">
        <f t="shared" si="0"/>
        <v>0</v>
      </c>
    </row>
    <row r="27" spans="1:6" ht="15">
      <c r="A27" s="196"/>
      <c r="B27" s="325"/>
      <c r="C27" s="262"/>
      <c r="D27" s="198"/>
      <c r="E27" s="199"/>
      <c r="F27" s="515">
        <f t="shared" si="0"/>
        <v>0</v>
      </c>
    </row>
    <row r="28" spans="1:6" ht="15">
      <c r="A28" s="196" t="s">
        <v>46</v>
      </c>
      <c r="B28" s="325" t="s">
        <v>84</v>
      </c>
      <c r="C28" s="262">
        <v>131</v>
      </c>
      <c r="D28" s="198" t="s">
        <v>45</v>
      </c>
      <c r="E28" s="199"/>
      <c r="F28" s="515">
        <f t="shared" si="0"/>
        <v>0</v>
      </c>
    </row>
    <row r="29" spans="1:6" ht="15">
      <c r="A29" s="196"/>
      <c r="B29" s="325"/>
      <c r="C29" s="262"/>
      <c r="D29" s="198"/>
      <c r="E29" s="199"/>
      <c r="F29" s="515">
        <f t="shared" si="0"/>
        <v>0</v>
      </c>
    </row>
    <row r="30" spans="1:6" ht="30.75">
      <c r="A30" s="196"/>
      <c r="B30" s="516" t="s">
        <v>86</v>
      </c>
      <c r="C30" s="262"/>
      <c r="D30" s="198"/>
      <c r="E30" s="199"/>
      <c r="F30" s="515">
        <f t="shared" si="0"/>
        <v>0</v>
      </c>
    </row>
    <row r="31" spans="1:6" ht="15">
      <c r="A31" s="196"/>
      <c r="B31" s="325"/>
      <c r="C31" s="262"/>
      <c r="D31" s="198"/>
      <c r="E31" s="199"/>
      <c r="F31" s="515">
        <f t="shared" si="0"/>
        <v>0</v>
      </c>
    </row>
    <row r="32" spans="1:6" ht="30.75">
      <c r="A32" s="196"/>
      <c r="B32" s="516" t="s">
        <v>87</v>
      </c>
      <c r="C32" s="262"/>
      <c r="D32" s="198"/>
      <c r="E32" s="199"/>
      <c r="F32" s="515">
        <f t="shared" si="0"/>
        <v>0</v>
      </c>
    </row>
    <row r="33" spans="1:6" ht="15">
      <c r="A33" s="196"/>
      <c r="B33" s="325"/>
      <c r="C33" s="262"/>
      <c r="D33" s="198"/>
      <c r="E33" s="199"/>
      <c r="F33" s="515">
        <f t="shared" si="0"/>
        <v>0</v>
      </c>
    </row>
    <row r="34" spans="1:6" ht="15">
      <c r="A34" s="196" t="s">
        <v>48</v>
      </c>
      <c r="B34" s="325" t="s">
        <v>88</v>
      </c>
      <c r="C34" s="262">
        <v>4</v>
      </c>
      <c r="D34" s="198" t="s">
        <v>56</v>
      </c>
      <c r="E34" s="199"/>
      <c r="F34" s="515">
        <f t="shared" si="0"/>
        <v>0</v>
      </c>
    </row>
    <row r="35" spans="1:6" ht="10.5" customHeight="1">
      <c r="A35" s="196"/>
      <c r="B35" s="325"/>
      <c r="C35" s="262"/>
      <c r="D35" s="198"/>
      <c r="E35" s="199"/>
      <c r="F35" s="515">
        <f t="shared" si="0"/>
        <v>0</v>
      </c>
    </row>
    <row r="36" spans="1:6" ht="15">
      <c r="A36" s="196" t="s">
        <v>50</v>
      </c>
      <c r="B36" s="325" t="s">
        <v>89</v>
      </c>
      <c r="C36" s="262">
        <v>80</v>
      </c>
      <c r="D36" s="198" t="s">
        <v>56</v>
      </c>
      <c r="E36" s="199"/>
      <c r="F36" s="515">
        <f t="shared" si="0"/>
        <v>0</v>
      </c>
    </row>
    <row r="37" spans="1:6" ht="12.75" customHeight="1">
      <c r="A37" s="196"/>
      <c r="B37" s="325"/>
      <c r="C37" s="262"/>
      <c r="D37" s="198"/>
      <c r="E37" s="199"/>
      <c r="F37" s="515">
        <f t="shared" si="0"/>
        <v>0</v>
      </c>
    </row>
    <row r="38" spans="1:6" ht="18.75" customHeight="1">
      <c r="A38" s="196"/>
      <c r="B38" s="268" t="s">
        <v>90</v>
      </c>
      <c r="C38" s="262"/>
      <c r="D38" s="198"/>
      <c r="E38" s="199"/>
      <c r="F38" s="515">
        <f t="shared" si="0"/>
        <v>0</v>
      </c>
    </row>
    <row r="39" spans="1:6" ht="13.5" customHeight="1">
      <c r="A39" s="196"/>
      <c r="B39" s="325"/>
      <c r="C39" s="262"/>
      <c r="D39" s="198"/>
      <c r="E39" s="199"/>
      <c r="F39" s="515">
        <f t="shared" si="0"/>
        <v>0</v>
      </c>
    </row>
    <row r="40" spans="1:6" ht="30.75">
      <c r="A40" s="196" t="s">
        <v>52</v>
      </c>
      <c r="B40" s="325" t="s">
        <v>91</v>
      </c>
      <c r="C40" s="262">
        <v>54</v>
      </c>
      <c r="D40" s="198" t="s">
        <v>45</v>
      </c>
      <c r="E40" s="199"/>
      <c r="F40" s="515">
        <f t="shared" si="0"/>
        <v>0</v>
      </c>
    </row>
    <row r="41" spans="1:6" ht="10.5" customHeight="1">
      <c r="A41" s="282"/>
      <c r="B41" s="261"/>
      <c r="C41" s="262"/>
      <c r="D41" s="198"/>
      <c r="E41" s="202"/>
      <c r="F41" s="515">
        <f t="shared" si="0"/>
        <v>0</v>
      </c>
    </row>
    <row r="42" spans="1:6" ht="30.75">
      <c r="A42" s="196" t="s">
        <v>55</v>
      </c>
      <c r="B42" s="325" t="s">
        <v>92</v>
      </c>
      <c r="C42" s="262">
        <v>8</v>
      </c>
      <c r="D42" s="198" t="s">
        <v>59</v>
      </c>
      <c r="E42" s="199"/>
      <c r="F42" s="515">
        <f t="shared" si="0"/>
        <v>0</v>
      </c>
    </row>
    <row r="43" spans="1:6" ht="15">
      <c r="A43" s="196"/>
      <c r="B43" s="325"/>
      <c r="C43" s="262"/>
      <c r="D43" s="198"/>
      <c r="E43" s="199"/>
      <c r="F43" s="200"/>
    </row>
    <row r="44" spans="1:6" ht="15">
      <c r="A44" s="282"/>
      <c r="B44" s="290" t="s">
        <v>78</v>
      </c>
      <c r="C44" s="518"/>
      <c r="D44" s="291"/>
      <c r="E44" s="291"/>
      <c r="F44" s="292"/>
    </row>
    <row r="45" spans="1:6" ht="15">
      <c r="A45" s="282"/>
      <c r="B45" s="43" t="s">
        <v>513</v>
      </c>
      <c r="C45" s="262" t="s">
        <v>26</v>
      </c>
      <c r="D45" s="198"/>
      <c r="E45" s="163"/>
      <c r="F45" s="200">
        <f>SUM(F6:F42)</f>
        <v>0</v>
      </c>
    </row>
    <row r="46" spans="1:6" ht="15">
      <c r="A46" s="282"/>
      <c r="B46" s="325"/>
      <c r="C46" s="303"/>
      <c r="D46" s="198"/>
      <c r="E46" s="163"/>
      <c r="F46" s="200"/>
    </row>
    <row r="47" spans="1:6" ht="15">
      <c r="A47" s="293"/>
      <c r="B47" s="309"/>
      <c r="C47" s="310"/>
      <c r="D47" s="227"/>
      <c r="E47" s="157"/>
      <c r="F47" s="228"/>
    </row>
  </sheetData>
  <sheetProtection/>
  <mergeCells count="1">
    <mergeCell ref="A1:F1"/>
  </mergeCells>
  <printOptions/>
  <pageMargins left="0.75" right="0.5" top="1.02" bottom="1" header="0.52" footer="0.5"/>
  <pageSetup fitToHeight="99" horizontalDpi="600" verticalDpi="600" orientation="portrait" paperSize="9" scale="82" r:id="rId1"/>
  <headerFooter alignWithMargins="0">
    <oddHeader>&amp;R&amp;10
</oddHeader>
    <oddFooter>&amp;R&amp;10&amp;P of &amp;N</oddFooter>
  </headerFooter>
</worksheet>
</file>

<file path=xl/worksheets/sheet4.xml><?xml version="1.0" encoding="utf-8"?>
<worksheet xmlns="http://schemas.openxmlformats.org/spreadsheetml/2006/main" xmlns:r="http://schemas.openxmlformats.org/officeDocument/2006/relationships">
  <sheetPr codeName="Sheet14">
    <tabColor indexed="43"/>
  </sheetPr>
  <dimension ref="A1:F75"/>
  <sheetViews>
    <sheetView showZeros="0" view="pageBreakPreview" zoomScaleNormal="70" zoomScaleSheetLayoutView="100" zoomScalePageLayoutView="0" workbookViewId="0" topLeftCell="A1">
      <selection activeCell="E7" sqref="E7"/>
    </sheetView>
  </sheetViews>
  <sheetFormatPr defaultColWidth="8.25390625" defaultRowHeight="15.75"/>
  <cols>
    <col min="1" max="1" width="9.75390625" style="59" customWidth="1"/>
    <col min="2" max="2" width="37.375" style="64" customWidth="1"/>
    <col min="3" max="3" width="8.625" style="62" customWidth="1"/>
    <col min="4" max="4" width="7.625" style="65" customWidth="1"/>
    <col min="5" max="5" width="10.25390625" style="63" customWidth="1"/>
    <col min="6" max="6" width="13.50390625" style="63" customWidth="1"/>
    <col min="7" max="16384" width="8.25390625" style="61" customWidth="1"/>
  </cols>
  <sheetData>
    <row r="1" spans="1:6" s="1" customFormat="1" ht="15">
      <c r="A1" s="568" t="s">
        <v>0</v>
      </c>
      <c r="B1" s="568"/>
      <c r="C1" s="568"/>
      <c r="D1" s="568"/>
      <c r="E1" s="568"/>
      <c r="F1" s="568"/>
    </row>
    <row r="2" spans="1:6" s="1" customFormat="1" ht="15">
      <c r="A2" s="2"/>
      <c r="B2" s="3"/>
      <c r="C2" s="4"/>
      <c r="D2" s="5"/>
      <c r="E2" s="6"/>
      <c r="F2" s="6"/>
    </row>
    <row r="3" spans="1:6" s="60" customFormat="1" ht="15">
      <c r="A3" s="230" t="s">
        <v>1</v>
      </c>
      <c r="B3" s="231" t="s">
        <v>2</v>
      </c>
      <c r="C3" s="232" t="s">
        <v>3</v>
      </c>
      <c r="D3" s="233" t="s">
        <v>4</v>
      </c>
      <c r="E3" s="234" t="s">
        <v>5</v>
      </c>
      <c r="F3" s="235" t="s">
        <v>6</v>
      </c>
    </row>
    <row r="4" spans="1:6" ht="15">
      <c r="A4" s="236"/>
      <c r="B4" s="237" t="s">
        <v>7</v>
      </c>
      <c r="C4" s="238">
        <v>0</v>
      </c>
      <c r="D4" s="239" t="s">
        <v>7</v>
      </c>
      <c r="E4" s="276" t="s">
        <v>503</v>
      </c>
      <c r="F4" s="241" t="s">
        <v>503</v>
      </c>
    </row>
    <row r="5" spans="1:6" ht="15">
      <c r="A5" s="242"/>
      <c r="B5" s="243"/>
      <c r="C5" s="244"/>
      <c r="D5" s="245"/>
      <c r="E5" s="277"/>
      <c r="F5" s="221"/>
    </row>
    <row r="6" spans="1:6" ht="15">
      <c r="A6" s="222"/>
      <c r="B6" s="197" t="s">
        <v>93</v>
      </c>
      <c r="C6" s="244"/>
      <c r="D6" s="245"/>
      <c r="E6" s="246"/>
      <c r="F6" s="132"/>
    </row>
    <row r="7" spans="1:6" ht="15">
      <c r="A7" s="222"/>
      <c r="B7" s="243"/>
      <c r="C7" s="244"/>
      <c r="D7" s="245"/>
      <c r="E7" s="246"/>
      <c r="F7" s="132"/>
    </row>
    <row r="8" spans="1:6" ht="15">
      <c r="A8" s="133"/>
      <c r="B8" s="71" t="s">
        <v>94</v>
      </c>
      <c r="C8" s="247"/>
      <c r="D8" s="252"/>
      <c r="E8" s="253"/>
      <c r="F8" s="254"/>
    </row>
    <row r="9" spans="1:6" ht="15">
      <c r="A9" s="133"/>
      <c r="B9" s="71"/>
      <c r="C9" s="247"/>
      <c r="D9" s="252"/>
      <c r="E9" s="253"/>
      <c r="F9" s="254"/>
    </row>
    <row r="10" spans="1:6" ht="30.75">
      <c r="A10" s="133"/>
      <c r="B10" s="71" t="s">
        <v>95</v>
      </c>
      <c r="C10" s="247"/>
      <c r="D10" s="252"/>
      <c r="E10" s="253"/>
      <c r="F10" s="254"/>
    </row>
    <row r="11" spans="1:6" ht="15">
      <c r="A11" s="133"/>
      <c r="B11" s="71"/>
      <c r="C11" s="247"/>
      <c r="D11" s="252"/>
      <c r="E11" s="253"/>
      <c r="F11" s="254"/>
    </row>
    <row r="12" spans="1:6" ht="15">
      <c r="A12" s="133" t="s">
        <v>13</v>
      </c>
      <c r="B12" s="255" t="s">
        <v>96</v>
      </c>
      <c r="C12" s="247">
        <v>1</v>
      </c>
      <c r="D12" s="252" t="s">
        <v>59</v>
      </c>
      <c r="E12" s="253"/>
      <c r="F12" s="254">
        <f>E12*C12</f>
        <v>0</v>
      </c>
    </row>
    <row r="13" spans="1:6" ht="15">
      <c r="A13" s="133"/>
      <c r="B13" s="71"/>
      <c r="C13" s="247"/>
      <c r="D13" s="252"/>
      <c r="E13" s="253"/>
      <c r="F13" s="254">
        <f aca="true" t="shared" si="0" ref="F13:F34">E13*C13</f>
        <v>0</v>
      </c>
    </row>
    <row r="14" spans="1:6" ht="46.5">
      <c r="A14" s="133"/>
      <c r="B14" s="71" t="s">
        <v>97</v>
      </c>
      <c r="C14" s="247"/>
      <c r="D14" s="252"/>
      <c r="E14" s="253"/>
      <c r="F14" s="254">
        <f t="shared" si="0"/>
        <v>0</v>
      </c>
    </row>
    <row r="15" spans="1:6" ht="15">
      <c r="A15" s="133"/>
      <c r="B15" s="256"/>
      <c r="C15" s="247"/>
      <c r="D15" s="252"/>
      <c r="E15" s="253"/>
      <c r="F15" s="254">
        <f t="shared" si="0"/>
        <v>0</v>
      </c>
    </row>
    <row r="16" spans="1:6" ht="15">
      <c r="A16" s="133" t="s">
        <v>16</v>
      </c>
      <c r="B16" s="255" t="s">
        <v>98</v>
      </c>
      <c r="C16" s="247">
        <v>1</v>
      </c>
      <c r="D16" s="252" t="s">
        <v>59</v>
      </c>
      <c r="E16" s="253"/>
      <c r="F16" s="254">
        <f t="shared" si="0"/>
        <v>0</v>
      </c>
    </row>
    <row r="17" spans="1:6" ht="15">
      <c r="A17" s="133"/>
      <c r="B17" s="255"/>
      <c r="C17" s="247"/>
      <c r="D17" s="252"/>
      <c r="E17" s="253"/>
      <c r="F17" s="254">
        <f t="shared" si="0"/>
        <v>0</v>
      </c>
    </row>
    <row r="18" spans="1:6" ht="15">
      <c r="A18" s="133" t="s">
        <v>18</v>
      </c>
      <c r="B18" s="255" t="s">
        <v>99</v>
      </c>
      <c r="C18" s="247">
        <v>1</v>
      </c>
      <c r="D18" s="252" t="s">
        <v>59</v>
      </c>
      <c r="E18" s="253"/>
      <c r="F18" s="254">
        <f t="shared" si="0"/>
        <v>0</v>
      </c>
    </row>
    <row r="19" spans="1:6" ht="15">
      <c r="A19" s="133"/>
      <c r="B19" s="257"/>
      <c r="C19" s="247"/>
      <c r="D19" s="252"/>
      <c r="E19" s="253"/>
      <c r="F19" s="254">
        <f t="shared" si="0"/>
        <v>0</v>
      </c>
    </row>
    <row r="20" spans="1:6" ht="46.5">
      <c r="A20" s="133"/>
      <c r="B20" s="71" t="s">
        <v>100</v>
      </c>
      <c r="C20" s="247"/>
      <c r="D20" s="252"/>
      <c r="E20" s="253"/>
      <c r="F20" s="254">
        <f t="shared" si="0"/>
        <v>0</v>
      </c>
    </row>
    <row r="21" spans="1:6" ht="15">
      <c r="A21" s="133"/>
      <c r="B21" s="257"/>
      <c r="C21" s="247"/>
      <c r="D21" s="252"/>
      <c r="E21" s="253"/>
      <c r="F21" s="254">
        <f t="shared" si="0"/>
        <v>0</v>
      </c>
    </row>
    <row r="22" spans="1:6" ht="15">
      <c r="A22" s="133" t="s">
        <v>21</v>
      </c>
      <c r="B22" s="255" t="s">
        <v>101</v>
      </c>
      <c r="C22" s="247">
        <v>5</v>
      </c>
      <c r="D22" s="252" t="s">
        <v>59</v>
      </c>
      <c r="E22" s="253"/>
      <c r="F22" s="254">
        <f t="shared" si="0"/>
        <v>0</v>
      </c>
    </row>
    <row r="23" spans="1:6" ht="15">
      <c r="A23" s="133"/>
      <c r="B23" s="257"/>
      <c r="C23" s="247"/>
      <c r="D23" s="252"/>
      <c r="E23" s="253"/>
      <c r="F23" s="254">
        <f t="shared" si="0"/>
        <v>0</v>
      </c>
    </row>
    <row r="24" spans="1:6" ht="15">
      <c r="A24" s="133"/>
      <c r="B24" s="258" t="s">
        <v>102</v>
      </c>
      <c r="C24" s="247"/>
      <c r="D24" s="252"/>
      <c r="E24" s="253"/>
      <c r="F24" s="254">
        <f t="shared" si="0"/>
        <v>0</v>
      </c>
    </row>
    <row r="25" spans="1:6" ht="15">
      <c r="A25" s="133"/>
      <c r="B25" s="257"/>
      <c r="C25" s="247"/>
      <c r="D25" s="252"/>
      <c r="E25" s="253"/>
      <c r="F25" s="254">
        <f t="shared" si="0"/>
        <v>0</v>
      </c>
    </row>
    <row r="26" spans="1:6" ht="15">
      <c r="A26" s="133" t="s">
        <v>39</v>
      </c>
      <c r="B26" s="259" t="s">
        <v>103</v>
      </c>
      <c r="C26" s="247">
        <v>5</v>
      </c>
      <c r="D26" s="252" t="s">
        <v>56</v>
      </c>
      <c r="E26" s="253"/>
      <c r="F26" s="254">
        <f t="shared" si="0"/>
        <v>0</v>
      </c>
    </row>
    <row r="27" spans="1:6" ht="15">
      <c r="A27" s="133"/>
      <c r="B27" s="259"/>
      <c r="C27" s="247"/>
      <c r="D27" s="252"/>
      <c r="E27" s="253"/>
      <c r="F27" s="254">
        <f t="shared" si="0"/>
        <v>0</v>
      </c>
    </row>
    <row r="28" spans="1:6" ht="30.75">
      <c r="A28" s="133"/>
      <c r="B28" s="71" t="s">
        <v>104</v>
      </c>
      <c r="C28" s="247"/>
      <c r="D28" s="260"/>
      <c r="E28" s="253"/>
      <c r="F28" s="254">
        <f t="shared" si="0"/>
        <v>0</v>
      </c>
    </row>
    <row r="29" spans="1:6" ht="15">
      <c r="A29" s="133"/>
      <c r="B29" s="71"/>
      <c r="C29" s="247"/>
      <c r="D29" s="260"/>
      <c r="E29" s="253"/>
      <c r="F29" s="254">
        <f t="shared" si="0"/>
        <v>0</v>
      </c>
    </row>
    <row r="30" spans="1:6" ht="46.5">
      <c r="A30" s="133"/>
      <c r="B30" s="258" t="s">
        <v>105</v>
      </c>
      <c r="C30" s="247"/>
      <c r="D30" s="260"/>
      <c r="E30" s="253"/>
      <c r="F30" s="254">
        <f t="shared" si="0"/>
        <v>0</v>
      </c>
    </row>
    <row r="31" spans="1:6" ht="15">
      <c r="A31" s="133"/>
      <c r="B31" s="259"/>
      <c r="C31" s="247"/>
      <c r="D31" s="260"/>
      <c r="E31" s="253"/>
      <c r="F31" s="254">
        <f t="shared" si="0"/>
        <v>0</v>
      </c>
    </row>
    <row r="32" spans="1:6" ht="15">
      <c r="A32" s="133" t="s">
        <v>41</v>
      </c>
      <c r="B32" s="259" t="s">
        <v>106</v>
      </c>
      <c r="C32" s="247">
        <v>12</v>
      </c>
      <c r="D32" s="260" t="s">
        <v>56</v>
      </c>
      <c r="E32" s="253"/>
      <c r="F32" s="254">
        <f t="shared" si="0"/>
        <v>0</v>
      </c>
    </row>
    <row r="33" spans="1:6" ht="15">
      <c r="A33" s="133"/>
      <c r="B33" s="259"/>
      <c r="C33" s="247"/>
      <c r="D33" s="260"/>
      <c r="E33" s="253"/>
      <c r="F33" s="254">
        <f t="shared" si="0"/>
        <v>0</v>
      </c>
    </row>
    <row r="34" spans="1:6" ht="15">
      <c r="A34" s="133" t="s">
        <v>43</v>
      </c>
      <c r="B34" s="259" t="s">
        <v>107</v>
      </c>
      <c r="C34" s="247">
        <v>50</v>
      </c>
      <c r="D34" s="260" t="s">
        <v>56</v>
      </c>
      <c r="E34" s="253"/>
      <c r="F34" s="254">
        <f t="shared" si="0"/>
        <v>0</v>
      </c>
    </row>
    <row r="35" spans="1:6" ht="15">
      <c r="A35" s="133"/>
      <c r="B35" s="259"/>
      <c r="C35" s="247"/>
      <c r="D35" s="260"/>
      <c r="E35" s="253"/>
      <c r="F35" s="254"/>
    </row>
    <row r="36" spans="1:6" ht="15">
      <c r="A36" s="133"/>
      <c r="B36" s="259"/>
      <c r="C36" s="247"/>
      <c r="D36" s="260"/>
      <c r="E36" s="253"/>
      <c r="F36" s="254"/>
    </row>
    <row r="37" spans="1:6" ht="15">
      <c r="A37" s="133"/>
      <c r="B37" s="259"/>
      <c r="C37" s="247"/>
      <c r="D37" s="260"/>
      <c r="E37" s="253"/>
      <c r="F37" s="254"/>
    </row>
    <row r="38" spans="1:6" ht="15">
      <c r="A38" s="133"/>
      <c r="B38" s="259"/>
      <c r="C38" s="247"/>
      <c r="D38" s="260"/>
      <c r="E38" s="253"/>
      <c r="F38" s="254"/>
    </row>
    <row r="39" spans="1:6" ht="15">
      <c r="A39" s="133"/>
      <c r="B39" s="259"/>
      <c r="C39" s="247"/>
      <c r="D39" s="260"/>
      <c r="E39" s="253"/>
      <c r="F39" s="254"/>
    </row>
    <row r="40" spans="1:6" s="48" customFormat="1" ht="15">
      <c r="A40" s="196"/>
      <c r="B40" s="261"/>
      <c r="C40" s="262"/>
      <c r="D40" s="198"/>
      <c r="E40" s="202"/>
      <c r="F40" s="263"/>
    </row>
    <row r="41" spans="1:6" s="48" customFormat="1" ht="15">
      <c r="A41" s="196"/>
      <c r="B41" s="264"/>
      <c r="C41" s="265" t="s">
        <v>35</v>
      </c>
      <c r="D41" s="198"/>
      <c r="E41" s="204"/>
      <c r="F41" s="203">
        <f>SUM(F12:F40)</f>
        <v>0</v>
      </c>
    </row>
    <row r="42" spans="1:6" ht="48.75" customHeight="1">
      <c r="A42" s="133"/>
      <c r="B42" s="258" t="s">
        <v>108</v>
      </c>
      <c r="C42" s="247"/>
      <c r="D42" s="260"/>
      <c r="E42" s="253"/>
      <c r="F42" s="254"/>
    </row>
    <row r="43" spans="1:6" ht="15">
      <c r="A43" s="133"/>
      <c r="B43" s="259"/>
      <c r="C43" s="247"/>
      <c r="D43" s="260"/>
      <c r="E43" s="253"/>
      <c r="F43" s="254"/>
    </row>
    <row r="44" spans="1:6" ht="15">
      <c r="A44" s="133" t="s">
        <v>13</v>
      </c>
      <c r="B44" s="259" t="s">
        <v>109</v>
      </c>
      <c r="C44" s="247">
        <v>134</v>
      </c>
      <c r="D44" s="260" t="s">
        <v>56</v>
      </c>
      <c r="E44" s="253"/>
      <c r="F44" s="254">
        <f>E44*C44</f>
        <v>0</v>
      </c>
    </row>
    <row r="45" spans="1:6" ht="15">
      <c r="A45" s="133"/>
      <c r="B45" s="259"/>
      <c r="C45" s="247"/>
      <c r="D45" s="260"/>
      <c r="E45" s="253"/>
      <c r="F45" s="254">
        <f aca="true" t="shared" si="1" ref="F45:F54">E45*C45</f>
        <v>0</v>
      </c>
    </row>
    <row r="46" spans="1:6" ht="30.75">
      <c r="A46" s="133"/>
      <c r="B46" s="258" t="s">
        <v>110</v>
      </c>
      <c r="C46" s="247"/>
      <c r="D46" s="260"/>
      <c r="E46" s="253"/>
      <c r="F46" s="254">
        <f t="shared" si="1"/>
        <v>0</v>
      </c>
    </row>
    <row r="47" spans="1:6" ht="15">
      <c r="A47" s="133"/>
      <c r="B47" s="259"/>
      <c r="C47" s="247"/>
      <c r="D47" s="260"/>
      <c r="E47" s="253"/>
      <c r="F47" s="254">
        <f t="shared" si="1"/>
        <v>0</v>
      </c>
    </row>
    <row r="48" spans="1:6" ht="15">
      <c r="A48" s="133" t="s">
        <v>16</v>
      </c>
      <c r="B48" s="259" t="s">
        <v>111</v>
      </c>
      <c r="C48" s="247">
        <v>7</v>
      </c>
      <c r="D48" s="260" t="s">
        <v>56</v>
      </c>
      <c r="E48" s="253"/>
      <c r="F48" s="254">
        <f t="shared" si="1"/>
        <v>0</v>
      </c>
    </row>
    <row r="49" spans="1:6" ht="15">
      <c r="A49" s="133"/>
      <c r="B49" s="259"/>
      <c r="C49" s="247"/>
      <c r="D49" s="260"/>
      <c r="E49" s="253"/>
      <c r="F49" s="254">
        <f t="shared" si="1"/>
        <v>0</v>
      </c>
    </row>
    <row r="50" spans="1:6" ht="15">
      <c r="A50" s="133"/>
      <c r="B50" s="266" t="s">
        <v>112</v>
      </c>
      <c r="C50" s="247"/>
      <c r="D50" s="260"/>
      <c r="E50" s="253"/>
      <c r="F50" s="254">
        <f t="shared" si="1"/>
        <v>0</v>
      </c>
    </row>
    <row r="51" spans="1:6" ht="15">
      <c r="A51" s="133"/>
      <c r="B51" s="259"/>
      <c r="C51" s="247"/>
      <c r="D51" s="260"/>
      <c r="E51" s="253"/>
      <c r="F51" s="254">
        <f t="shared" si="1"/>
        <v>0</v>
      </c>
    </row>
    <row r="52" spans="1:6" ht="30.75">
      <c r="A52" s="133"/>
      <c r="B52" s="258" t="s">
        <v>113</v>
      </c>
      <c r="C52" s="247"/>
      <c r="D52" s="260"/>
      <c r="E52" s="253"/>
      <c r="F52" s="254">
        <f t="shared" si="1"/>
        <v>0</v>
      </c>
    </row>
    <row r="53" spans="1:6" ht="15">
      <c r="A53" s="133"/>
      <c r="B53" s="259"/>
      <c r="C53" s="247"/>
      <c r="D53" s="260"/>
      <c r="E53" s="253"/>
      <c r="F53" s="254">
        <f t="shared" si="1"/>
        <v>0</v>
      </c>
    </row>
    <row r="54" spans="1:6" ht="15">
      <c r="A54" s="133" t="s">
        <v>18</v>
      </c>
      <c r="B54" s="259" t="s">
        <v>114</v>
      </c>
      <c r="C54" s="247">
        <v>1</v>
      </c>
      <c r="D54" s="260" t="s">
        <v>1</v>
      </c>
      <c r="E54" s="253"/>
      <c r="F54" s="254">
        <f t="shared" si="1"/>
        <v>0</v>
      </c>
    </row>
    <row r="55" spans="1:6" ht="15">
      <c r="A55" s="133"/>
      <c r="B55" s="259"/>
      <c r="C55" s="247"/>
      <c r="D55" s="260"/>
      <c r="E55" s="253"/>
      <c r="F55" s="254"/>
    </row>
    <row r="56" spans="1:6" ht="15">
      <c r="A56" s="133"/>
      <c r="B56" s="259"/>
      <c r="C56" s="247"/>
      <c r="D56" s="260"/>
      <c r="E56" s="253"/>
      <c r="F56" s="254"/>
    </row>
    <row r="57" spans="1:6" ht="15">
      <c r="A57" s="133"/>
      <c r="B57" s="259"/>
      <c r="C57" s="247"/>
      <c r="D57" s="260"/>
      <c r="E57" s="253"/>
      <c r="F57" s="254"/>
    </row>
    <row r="58" spans="1:6" s="48" customFormat="1" ht="15">
      <c r="A58" s="196"/>
      <c r="B58" s="261"/>
      <c r="C58" s="262"/>
      <c r="D58" s="198"/>
      <c r="E58" s="202"/>
      <c r="F58" s="263"/>
    </row>
    <row r="59" spans="1:6" s="48" customFormat="1" ht="15">
      <c r="A59" s="196"/>
      <c r="B59" s="264"/>
      <c r="C59" s="265" t="s">
        <v>35</v>
      </c>
      <c r="D59" s="198"/>
      <c r="E59" s="204"/>
      <c r="F59" s="267">
        <f>SUM(F44:F58)</f>
        <v>0</v>
      </c>
    </row>
    <row r="60" spans="1:6" s="48" customFormat="1" ht="15">
      <c r="A60" s="196"/>
      <c r="B60" s="264"/>
      <c r="C60" s="265"/>
      <c r="D60" s="198"/>
      <c r="E60" s="204"/>
      <c r="F60" s="203"/>
    </row>
    <row r="61" spans="1:6" s="48" customFormat="1" ht="15">
      <c r="A61" s="196"/>
      <c r="B61" s="264"/>
      <c r="C61" s="265"/>
      <c r="D61" s="198"/>
      <c r="E61" s="204"/>
      <c r="F61" s="203"/>
    </row>
    <row r="62" spans="1:6" s="48" customFormat="1" ht="15">
      <c r="A62" s="196"/>
      <c r="B62" s="268" t="s">
        <v>73</v>
      </c>
      <c r="C62" s="262"/>
      <c r="D62" s="198"/>
      <c r="E62" s="202"/>
      <c r="F62" s="203"/>
    </row>
    <row r="63" spans="1:6" s="48" customFormat="1" ht="15">
      <c r="A63" s="196"/>
      <c r="B63" s="261"/>
      <c r="C63" s="262"/>
      <c r="D63" s="198"/>
      <c r="E63" s="202"/>
      <c r="F63" s="203"/>
    </row>
    <row r="64" spans="1:6" s="48" customFormat="1" ht="15">
      <c r="A64" s="196"/>
      <c r="B64" s="261" t="s">
        <v>74</v>
      </c>
      <c r="C64" s="262"/>
      <c r="D64" s="198"/>
      <c r="E64" s="202"/>
      <c r="F64" s="203">
        <f>F41</f>
        <v>0</v>
      </c>
    </row>
    <row r="65" spans="1:6" s="48" customFormat="1" ht="15">
      <c r="A65" s="196"/>
      <c r="B65" s="261"/>
      <c r="C65" s="262"/>
      <c r="D65" s="198"/>
      <c r="E65" s="202"/>
      <c r="F65" s="203"/>
    </row>
    <row r="66" spans="1:6" s="48" customFormat="1" ht="15">
      <c r="A66" s="196"/>
      <c r="B66" s="261" t="s">
        <v>75</v>
      </c>
      <c r="C66" s="262"/>
      <c r="D66" s="198"/>
      <c r="E66" s="202"/>
      <c r="F66" s="203">
        <f>F59</f>
        <v>0</v>
      </c>
    </row>
    <row r="67" spans="1:6" s="48" customFormat="1" ht="15">
      <c r="A67" s="196"/>
      <c r="B67" s="261"/>
      <c r="C67" s="262"/>
      <c r="D67" s="198"/>
      <c r="E67" s="202"/>
      <c r="F67" s="203"/>
    </row>
    <row r="68" spans="1:6" s="48" customFormat="1" ht="15">
      <c r="A68" s="196"/>
      <c r="B68" s="261"/>
      <c r="C68" s="262"/>
      <c r="D68" s="198"/>
      <c r="E68" s="202"/>
      <c r="F68" s="203"/>
    </row>
    <row r="69" spans="1:6" s="48" customFormat="1" ht="15">
      <c r="A69" s="196"/>
      <c r="B69" s="261"/>
      <c r="C69" s="262"/>
      <c r="D69" s="198"/>
      <c r="E69" s="202"/>
      <c r="F69" s="203"/>
    </row>
    <row r="70" spans="1:6" s="48" customFormat="1" ht="15">
      <c r="A70" s="196"/>
      <c r="B70" s="261"/>
      <c r="C70" s="262"/>
      <c r="D70" s="198"/>
      <c r="E70" s="202"/>
      <c r="F70" s="203"/>
    </row>
    <row r="71" spans="1:6" s="48" customFormat="1" ht="15">
      <c r="A71" s="196"/>
      <c r="B71" s="261"/>
      <c r="C71" s="262"/>
      <c r="D71" s="198"/>
      <c r="E71" s="202"/>
      <c r="F71" s="203"/>
    </row>
    <row r="72" spans="1:6" s="48" customFormat="1" ht="15">
      <c r="A72" s="196"/>
      <c r="B72" s="261"/>
      <c r="C72" s="262"/>
      <c r="D72" s="198"/>
      <c r="E72" s="202"/>
      <c r="F72" s="203"/>
    </row>
    <row r="73" spans="1:6" ht="15">
      <c r="A73" s="133"/>
      <c r="B73" s="197" t="s">
        <v>93</v>
      </c>
      <c r="C73" s="247"/>
      <c r="D73" s="260"/>
      <c r="E73" s="269"/>
      <c r="F73" s="270"/>
    </row>
    <row r="74" spans="1:6" ht="15.75" thickBot="1">
      <c r="A74" s="133"/>
      <c r="B74" s="43" t="s">
        <v>23</v>
      </c>
      <c r="C74" s="244" t="s">
        <v>26</v>
      </c>
      <c r="D74" s="260"/>
      <c r="E74" s="246"/>
      <c r="F74" s="271">
        <f>SUM(F64:F73)</f>
        <v>0</v>
      </c>
    </row>
    <row r="75" spans="1:6" ht="15.75" thickTop="1">
      <c r="A75" s="272"/>
      <c r="B75" s="273"/>
      <c r="C75" s="238"/>
      <c r="D75" s="274"/>
      <c r="E75" s="240"/>
      <c r="F75" s="275"/>
    </row>
  </sheetData>
  <sheetProtection/>
  <mergeCells count="1">
    <mergeCell ref="A1:F1"/>
  </mergeCells>
  <printOptions/>
  <pageMargins left="0.75" right="0.5" top="1.02" bottom="1" header="0.52" footer="0.5"/>
  <pageSetup fitToHeight="99" horizontalDpi="600" verticalDpi="600" orientation="portrait" paperSize="9" scale="86" r:id="rId1"/>
  <headerFooter alignWithMargins="0">
    <oddHeader>&amp;R&amp;10
</oddHeader>
    <oddFooter>&amp;R&amp;10&amp;P of &amp;N</oddFooter>
  </headerFooter>
  <rowBreaks count="1" manualBreakCount="1">
    <brk id="41" max="5" man="1"/>
  </rowBreaks>
</worksheet>
</file>

<file path=xl/worksheets/sheet5.xml><?xml version="1.0" encoding="utf-8"?>
<worksheet xmlns="http://schemas.openxmlformats.org/spreadsheetml/2006/main" xmlns:r="http://schemas.openxmlformats.org/officeDocument/2006/relationships">
  <sheetPr codeName="Sheet13">
    <tabColor indexed="43"/>
  </sheetPr>
  <dimension ref="A1:F111"/>
  <sheetViews>
    <sheetView showZeros="0" view="pageBreakPreview" zoomScaleNormal="70" zoomScaleSheetLayoutView="100" zoomScalePageLayoutView="0" workbookViewId="0" topLeftCell="B1">
      <selection activeCell="E7" sqref="E7"/>
    </sheetView>
  </sheetViews>
  <sheetFormatPr defaultColWidth="8.25390625" defaultRowHeight="15.75"/>
  <cols>
    <col min="1" max="1" width="6.875" style="55" customWidth="1"/>
    <col min="2" max="2" width="33.25390625" style="67" customWidth="1"/>
    <col min="3" max="3" width="9.375" style="49" customWidth="1"/>
    <col min="4" max="4" width="6.375" style="52" customWidth="1"/>
    <col min="5" max="5" width="10.25390625" style="50" customWidth="1"/>
    <col min="6" max="6" width="12.00390625" style="50" customWidth="1"/>
    <col min="7" max="16384" width="8.25390625" style="48" customWidth="1"/>
  </cols>
  <sheetData>
    <row r="1" spans="1:6" s="1" customFormat="1" ht="15">
      <c r="A1" s="568" t="s">
        <v>0</v>
      </c>
      <c r="B1" s="568"/>
      <c r="C1" s="568"/>
      <c r="D1" s="568"/>
      <c r="E1" s="568"/>
      <c r="F1" s="568"/>
    </row>
    <row r="2" spans="1:6" s="1" customFormat="1" ht="15">
      <c r="A2" s="2"/>
      <c r="B2" s="3"/>
      <c r="C2" s="4"/>
      <c r="D2" s="5"/>
      <c r="E2" s="6"/>
      <c r="F2" s="6"/>
    </row>
    <row r="3" spans="1:6" s="47" customFormat="1" ht="15">
      <c r="A3" s="147" t="s">
        <v>1</v>
      </c>
      <c r="B3" s="248" t="s">
        <v>2</v>
      </c>
      <c r="C3" s="149" t="s">
        <v>3</v>
      </c>
      <c r="D3" s="150" t="s">
        <v>4</v>
      </c>
      <c r="E3" s="151" t="s">
        <v>5</v>
      </c>
      <c r="F3" s="152" t="s">
        <v>6</v>
      </c>
    </row>
    <row r="4" spans="1:6" ht="15">
      <c r="A4" s="153"/>
      <c r="B4" s="296" t="s">
        <v>7</v>
      </c>
      <c r="C4" s="155">
        <v>0</v>
      </c>
      <c r="D4" s="156" t="s">
        <v>7</v>
      </c>
      <c r="E4" s="229" t="s">
        <v>503</v>
      </c>
      <c r="F4" s="158" t="s">
        <v>503</v>
      </c>
    </row>
    <row r="5" spans="1:6" ht="15">
      <c r="A5" s="159"/>
      <c r="B5" s="249"/>
      <c r="C5" s="161"/>
      <c r="D5" s="162"/>
      <c r="E5" s="163"/>
      <c r="F5" s="164"/>
    </row>
    <row r="6" spans="1:6" ht="30.75">
      <c r="A6" s="250"/>
      <c r="B6" s="251" t="s">
        <v>115</v>
      </c>
      <c r="C6" s="161"/>
      <c r="D6" s="162"/>
      <c r="E6" s="163"/>
      <c r="F6" s="200"/>
    </row>
    <row r="7" spans="1:6" ht="15">
      <c r="A7" s="250"/>
      <c r="B7" s="278"/>
      <c r="C7" s="161"/>
      <c r="D7" s="162"/>
      <c r="E7" s="163"/>
      <c r="F7" s="200"/>
    </row>
    <row r="8" spans="1:6" s="51" customFormat="1" ht="15">
      <c r="A8" s="279"/>
      <c r="B8" s="280" t="s">
        <v>116</v>
      </c>
      <c r="C8" s="174"/>
      <c r="D8" s="175"/>
      <c r="E8" s="176"/>
      <c r="F8" s="177"/>
    </row>
    <row r="9" spans="1:6" s="51" customFormat="1" ht="15">
      <c r="A9" s="279"/>
      <c r="B9" s="35"/>
      <c r="C9" s="174"/>
      <c r="D9" s="175"/>
      <c r="E9" s="176"/>
      <c r="F9" s="177"/>
    </row>
    <row r="10" spans="1:6" s="51" customFormat="1" ht="15">
      <c r="A10" s="279"/>
      <c r="B10" s="280" t="s">
        <v>117</v>
      </c>
      <c r="C10" s="174"/>
      <c r="D10" s="175"/>
      <c r="E10" s="176"/>
      <c r="F10" s="177"/>
    </row>
    <row r="11" spans="1:6" s="51" customFormat="1" ht="15">
      <c r="A11" s="279"/>
      <c r="B11" s="35"/>
      <c r="C11" s="174"/>
      <c r="D11" s="175"/>
      <c r="E11" s="176"/>
      <c r="F11" s="177"/>
    </row>
    <row r="12" spans="1:6" s="51" customFormat="1" ht="15">
      <c r="A12" s="194" t="s">
        <v>13</v>
      </c>
      <c r="B12" s="37" t="s">
        <v>118</v>
      </c>
      <c r="C12" s="174">
        <v>600</v>
      </c>
      <c r="D12" s="185" t="s">
        <v>45</v>
      </c>
      <c r="E12" s="176"/>
      <c r="F12" s="177">
        <f>E12*C12</f>
        <v>0</v>
      </c>
    </row>
    <row r="13" spans="1:6" s="51" customFormat="1" ht="15">
      <c r="A13" s="279"/>
      <c r="B13" s="35"/>
      <c r="C13" s="174"/>
      <c r="D13" s="175"/>
      <c r="E13" s="176"/>
      <c r="F13" s="177">
        <f aca="true" t="shared" si="0" ref="F13:F30">E13*C13</f>
        <v>0</v>
      </c>
    </row>
    <row r="14" spans="1:6" s="51" customFormat="1" ht="15">
      <c r="A14" s="194" t="s">
        <v>16</v>
      </c>
      <c r="B14" s="37" t="s">
        <v>119</v>
      </c>
      <c r="C14" s="174">
        <v>218</v>
      </c>
      <c r="D14" s="185" t="s">
        <v>45</v>
      </c>
      <c r="E14" s="176"/>
      <c r="F14" s="177">
        <f t="shared" si="0"/>
        <v>0</v>
      </c>
    </row>
    <row r="15" spans="1:6" s="51" customFormat="1" ht="15">
      <c r="A15" s="194"/>
      <c r="B15" s="37"/>
      <c r="C15" s="174"/>
      <c r="D15" s="185"/>
      <c r="E15" s="176"/>
      <c r="F15" s="177">
        <f t="shared" si="0"/>
        <v>0</v>
      </c>
    </row>
    <row r="16" spans="1:6" s="51" customFormat="1" ht="15">
      <c r="A16" s="194" t="s">
        <v>18</v>
      </c>
      <c r="B16" s="37" t="s">
        <v>120</v>
      </c>
      <c r="C16" s="174">
        <v>551</v>
      </c>
      <c r="D16" s="185" t="s">
        <v>45</v>
      </c>
      <c r="E16" s="176"/>
      <c r="F16" s="177">
        <f t="shared" si="0"/>
        <v>0</v>
      </c>
    </row>
    <row r="17" spans="1:6" s="51" customFormat="1" ht="15">
      <c r="A17" s="194"/>
      <c r="B17" s="37"/>
      <c r="C17" s="174"/>
      <c r="D17" s="185"/>
      <c r="E17" s="176"/>
      <c r="F17" s="177">
        <f t="shared" si="0"/>
        <v>0</v>
      </c>
    </row>
    <row r="18" spans="1:6" s="51" customFormat="1" ht="46.5">
      <c r="A18" s="194"/>
      <c r="B18" s="29" t="s">
        <v>121</v>
      </c>
      <c r="C18" s="174"/>
      <c r="D18" s="185"/>
      <c r="E18" s="176"/>
      <c r="F18" s="177">
        <f t="shared" si="0"/>
        <v>0</v>
      </c>
    </row>
    <row r="19" spans="1:6" s="51" customFormat="1" ht="15">
      <c r="A19" s="194"/>
      <c r="B19" s="37"/>
      <c r="C19" s="174"/>
      <c r="D19" s="185"/>
      <c r="E19" s="176"/>
      <c r="F19" s="177">
        <f t="shared" si="0"/>
        <v>0</v>
      </c>
    </row>
    <row r="20" spans="1:6" s="51" customFormat="1" ht="15">
      <c r="A20" s="194" t="s">
        <v>21</v>
      </c>
      <c r="B20" s="37" t="s">
        <v>122</v>
      </c>
      <c r="C20" s="174">
        <v>291</v>
      </c>
      <c r="D20" s="185" t="s">
        <v>45</v>
      </c>
      <c r="E20" s="176"/>
      <c r="F20" s="177">
        <f t="shared" si="0"/>
        <v>0</v>
      </c>
    </row>
    <row r="21" spans="1:6" s="51" customFormat="1" ht="15">
      <c r="A21" s="194"/>
      <c r="B21" s="37"/>
      <c r="C21" s="174"/>
      <c r="D21" s="185"/>
      <c r="E21" s="176"/>
      <c r="F21" s="177">
        <f t="shared" si="0"/>
        <v>0</v>
      </c>
    </row>
    <row r="22" spans="1:6" s="51" customFormat="1" ht="30.75">
      <c r="A22" s="281" t="s">
        <v>39</v>
      </c>
      <c r="B22" s="37" t="s">
        <v>123</v>
      </c>
      <c r="C22" s="174">
        <v>252</v>
      </c>
      <c r="D22" s="185" t="s">
        <v>45</v>
      </c>
      <c r="E22" s="176"/>
      <c r="F22" s="177">
        <f t="shared" si="0"/>
        <v>0</v>
      </c>
    </row>
    <row r="23" spans="1:6" s="51" customFormat="1" ht="15">
      <c r="A23" s="194"/>
      <c r="B23" s="37"/>
      <c r="C23" s="174"/>
      <c r="D23" s="185"/>
      <c r="E23" s="176"/>
      <c r="F23" s="177">
        <f t="shared" si="0"/>
        <v>0</v>
      </c>
    </row>
    <row r="24" spans="1:6" ht="30.75">
      <c r="A24" s="282"/>
      <c r="B24" s="283" t="s">
        <v>124</v>
      </c>
      <c r="C24" s="161"/>
      <c r="D24" s="198"/>
      <c r="E24" s="163"/>
      <c r="F24" s="177">
        <f t="shared" si="0"/>
        <v>0</v>
      </c>
    </row>
    <row r="25" spans="1:6" ht="15">
      <c r="A25" s="282"/>
      <c r="B25" s="204"/>
      <c r="C25" s="161"/>
      <c r="D25" s="198"/>
      <c r="E25" s="163"/>
      <c r="F25" s="177">
        <f t="shared" si="0"/>
        <v>0</v>
      </c>
    </row>
    <row r="26" spans="1:6" ht="46.5">
      <c r="A26" s="282"/>
      <c r="B26" s="284" t="s">
        <v>125</v>
      </c>
      <c r="C26" s="161"/>
      <c r="D26" s="198"/>
      <c r="E26" s="163"/>
      <c r="F26" s="177">
        <f t="shared" si="0"/>
        <v>0</v>
      </c>
    </row>
    <row r="27" spans="1:6" ht="15">
      <c r="A27" s="282"/>
      <c r="B27" s="204"/>
      <c r="C27" s="161"/>
      <c r="D27" s="198"/>
      <c r="E27" s="163"/>
      <c r="F27" s="177">
        <f t="shared" si="0"/>
        <v>0</v>
      </c>
    </row>
    <row r="28" spans="1:6" ht="15">
      <c r="A28" s="282" t="s">
        <v>41</v>
      </c>
      <c r="B28" s="204" t="s">
        <v>126</v>
      </c>
      <c r="C28" s="161">
        <v>820</v>
      </c>
      <c r="D28" s="198" t="s">
        <v>45</v>
      </c>
      <c r="E28" s="163"/>
      <c r="F28" s="177">
        <f t="shared" si="0"/>
        <v>0</v>
      </c>
    </row>
    <row r="29" spans="1:6" ht="15">
      <c r="A29" s="282"/>
      <c r="B29" s="204"/>
      <c r="C29" s="161"/>
      <c r="D29" s="198"/>
      <c r="E29" s="163"/>
      <c r="F29" s="177">
        <f t="shared" si="0"/>
        <v>0</v>
      </c>
    </row>
    <row r="30" spans="1:6" ht="15">
      <c r="A30" s="282" t="s">
        <v>43</v>
      </c>
      <c r="B30" s="204" t="s">
        <v>127</v>
      </c>
      <c r="C30" s="161">
        <v>30</v>
      </c>
      <c r="D30" s="198" t="s">
        <v>45</v>
      </c>
      <c r="E30" s="163"/>
      <c r="F30" s="177">
        <f t="shared" si="0"/>
        <v>0</v>
      </c>
    </row>
    <row r="31" spans="1:6" ht="15">
      <c r="A31" s="282"/>
      <c r="B31" s="204"/>
      <c r="C31" s="161"/>
      <c r="D31" s="198"/>
      <c r="E31" s="163"/>
      <c r="F31" s="200"/>
    </row>
    <row r="32" spans="1:6" ht="15">
      <c r="A32" s="282"/>
      <c r="B32" s="204"/>
      <c r="C32" s="161"/>
      <c r="D32" s="198"/>
      <c r="E32" s="163"/>
      <c r="F32" s="200"/>
    </row>
    <row r="33" spans="1:6" ht="15">
      <c r="A33" s="282"/>
      <c r="B33" s="204"/>
      <c r="C33" s="161"/>
      <c r="D33" s="198"/>
      <c r="E33" s="163"/>
      <c r="F33" s="200"/>
    </row>
    <row r="34" spans="1:6" ht="15">
      <c r="A34" s="282"/>
      <c r="B34" s="204"/>
      <c r="C34" s="161"/>
      <c r="D34" s="198"/>
      <c r="E34" s="163"/>
      <c r="F34" s="200"/>
    </row>
    <row r="35" spans="1:6" ht="15">
      <c r="A35" s="282"/>
      <c r="B35" s="204"/>
      <c r="C35" s="161"/>
      <c r="D35" s="198"/>
      <c r="E35" s="163"/>
      <c r="F35" s="200"/>
    </row>
    <row r="36" spans="1:6" ht="15">
      <c r="A36" s="282"/>
      <c r="B36" s="204"/>
      <c r="C36" s="161"/>
      <c r="D36" s="198"/>
      <c r="E36" s="163"/>
      <c r="F36" s="200"/>
    </row>
    <row r="37" spans="1:6" ht="15">
      <c r="A37" s="196"/>
      <c r="B37" s="264"/>
      <c r="C37" s="161"/>
      <c r="D37" s="285"/>
      <c r="E37" s="204"/>
      <c r="F37" s="203"/>
    </row>
    <row r="38" spans="1:6" ht="15">
      <c r="A38" s="196"/>
      <c r="B38" s="264"/>
      <c r="C38" s="570" t="s">
        <v>35</v>
      </c>
      <c r="D38" s="570"/>
      <c r="E38" s="204"/>
      <c r="F38" s="203">
        <f>SUM(F12:F37)</f>
        <v>0</v>
      </c>
    </row>
    <row r="39" spans="1:6" s="51" customFormat="1" ht="30.75">
      <c r="A39" s="194"/>
      <c r="B39" s="29" t="s">
        <v>128</v>
      </c>
      <c r="C39" s="174"/>
      <c r="D39" s="185"/>
      <c r="E39" s="176"/>
      <c r="F39" s="177"/>
    </row>
    <row r="40" spans="1:6" s="51" customFormat="1" ht="15">
      <c r="A40" s="194"/>
      <c r="B40" s="29"/>
      <c r="C40" s="174"/>
      <c r="D40" s="185"/>
      <c r="E40" s="176"/>
      <c r="F40" s="177"/>
    </row>
    <row r="41" spans="1:6" s="51" customFormat="1" ht="30.75">
      <c r="A41" s="194"/>
      <c r="B41" s="29" t="s">
        <v>129</v>
      </c>
      <c r="C41" s="174"/>
      <c r="D41" s="185"/>
      <c r="E41" s="176"/>
      <c r="F41" s="177"/>
    </row>
    <row r="42" spans="1:6" s="51" customFormat="1" ht="15">
      <c r="A42" s="194"/>
      <c r="B42" s="29"/>
      <c r="C42" s="174"/>
      <c r="D42" s="185"/>
      <c r="E42" s="176"/>
      <c r="F42" s="177"/>
    </row>
    <row r="43" spans="1:6" s="51" customFormat="1" ht="30.75">
      <c r="A43" s="194"/>
      <c r="B43" s="29" t="s">
        <v>130</v>
      </c>
      <c r="C43" s="174"/>
      <c r="D43" s="185"/>
      <c r="E43" s="176"/>
      <c r="F43" s="177"/>
    </row>
    <row r="44" spans="1:6" s="51" customFormat="1" ht="15">
      <c r="A44" s="194"/>
      <c r="B44" s="191"/>
      <c r="C44" s="174"/>
      <c r="D44" s="185"/>
      <c r="E44" s="176"/>
      <c r="F44" s="177"/>
    </row>
    <row r="45" spans="1:6" s="51" customFormat="1" ht="15">
      <c r="A45" s="194" t="s">
        <v>13</v>
      </c>
      <c r="B45" s="191" t="s">
        <v>131</v>
      </c>
      <c r="C45" s="174">
        <v>230</v>
      </c>
      <c r="D45" s="185" t="s">
        <v>45</v>
      </c>
      <c r="E45" s="176"/>
      <c r="F45" s="177">
        <f>E45*C45</f>
        <v>0</v>
      </c>
    </row>
    <row r="46" spans="1:6" s="51" customFormat="1" ht="15">
      <c r="A46" s="194"/>
      <c r="B46" s="191"/>
      <c r="C46" s="174"/>
      <c r="D46" s="185"/>
      <c r="E46" s="176"/>
      <c r="F46" s="177">
        <f aca="true" t="shared" si="1" ref="F46:F69">E46*C46</f>
        <v>0</v>
      </c>
    </row>
    <row r="47" spans="1:6" s="51" customFormat="1" ht="15">
      <c r="A47" s="194" t="s">
        <v>16</v>
      </c>
      <c r="B47" s="191" t="s">
        <v>132</v>
      </c>
      <c r="C47" s="174">
        <v>188</v>
      </c>
      <c r="D47" s="185" t="s">
        <v>45</v>
      </c>
      <c r="E47" s="176"/>
      <c r="F47" s="177">
        <f t="shared" si="1"/>
        <v>0</v>
      </c>
    </row>
    <row r="48" spans="1:6" s="51" customFormat="1" ht="15">
      <c r="A48" s="194"/>
      <c r="B48" s="191"/>
      <c r="C48" s="174"/>
      <c r="D48" s="185"/>
      <c r="E48" s="176"/>
      <c r="F48" s="177">
        <f t="shared" si="1"/>
        <v>0</v>
      </c>
    </row>
    <row r="49" spans="1:6" s="51" customFormat="1" ht="15">
      <c r="A49" s="194" t="s">
        <v>18</v>
      </c>
      <c r="B49" s="191" t="s">
        <v>133</v>
      </c>
      <c r="C49" s="174">
        <v>188</v>
      </c>
      <c r="D49" s="185" t="s">
        <v>45</v>
      </c>
      <c r="E49" s="176"/>
      <c r="F49" s="177">
        <f t="shared" si="1"/>
        <v>0</v>
      </c>
    </row>
    <row r="50" spans="1:6" ht="15">
      <c r="A50" s="215"/>
      <c r="B50" s="214"/>
      <c r="C50" s="167"/>
      <c r="D50" s="208"/>
      <c r="E50" s="169"/>
      <c r="F50" s="177">
        <f t="shared" si="1"/>
        <v>0</v>
      </c>
    </row>
    <row r="51" spans="1:6" ht="30.75">
      <c r="A51" s="196"/>
      <c r="B51" s="284" t="s">
        <v>134</v>
      </c>
      <c r="C51" s="161"/>
      <c r="D51" s="285"/>
      <c r="E51" s="204"/>
      <c r="F51" s="177">
        <f t="shared" si="1"/>
        <v>0</v>
      </c>
    </row>
    <row r="52" spans="1:6" ht="15">
      <c r="A52" s="196"/>
      <c r="B52" s="284"/>
      <c r="C52" s="161"/>
      <c r="D52" s="285"/>
      <c r="E52" s="204"/>
      <c r="F52" s="177">
        <f t="shared" si="1"/>
        <v>0</v>
      </c>
    </row>
    <row r="53" spans="1:6" ht="46.5">
      <c r="A53" s="196"/>
      <c r="B53" s="284" t="s">
        <v>135</v>
      </c>
      <c r="C53" s="161"/>
      <c r="D53" s="285"/>
      <c r="E53" s="204"/>
      <c r="F53" s="177">
        <f t="shared" si="1"/>
        <v>0</v>
      </c>
    </row>
    <row r="54" spans="1:6" ht="15">
      <c r="A54" s="196"/>
      <c r="B54" s="284"/>
      <c r="C54" s="161"/>
      <c r="D54" s="285"/>
      <c r="E54" s="204"/>
      <c r="F54" s="177">
        <f t="shared" si="1"/>
        <v>0</v>
      </c>
    </row>
    <row r="55" spans="1:6" ht="15">
      <c r="A55" s="196" t="s">
        <v>21</v>
      </c>
      <c r="B55" s="264" t="s">
        <v>68</v>
      </c>
      <c r="C55" s="161">
        <v>1306</v>
      </c>
      <c r="D55" s="285" t="s">
        <v>45</v>
      </c>
      <c r="E55" s="204"/>
      <c r="F55" s="177">
        <f t="shared" si="1"/>
        <v>0</v>
      </c>
    </row>
    <row r="56" spans="1:6" ht="15">
      <c r="A56" s="282"/>
      <c r="B56" s="204"/>
      <c r="C56" s="161"/>
      <c r="D56" s="198"/>
      <c r="E56" s="163"/>
      <c r="F56" s="177">
        <f t="shared" si="1"/>
        <v>0</v>
      </c>
    </row>
    <row r="57" spans="1:6" ht="15">
      <c r="A57" s="282" t="s">
        <v>39</v>
      </c>
      <c r="B57" s="204" t="s">
        <v>136</v>
      </c>
      <c r="C57" s="161">
        <v>669</v>
      </c>
      <c r="D57" s="198" t="s">
        <v>56</v>
      </c>
      <c r="E57" s="163"/>
      <c r="F57" s="177">
        <f t="shared" si="1"/>
        <v>0</v>
      </c>
    </row>
    <row r="58" spans="1:6" ht="15">
      <c r="A58" s="286"/>
      <c r="B58" s="204"/>
      <c r="C58" s="198"/>
      <c r="D58" s="198"/>
      <c r="E58" s="204"/>
      <c r="F58" s="177">
        <f t="shared" si="1"/>
        <v>0</v>
      </c>
    </row>
    <row r="59" spans="1:6" ht="15">
      <c r="A59" s="196"/>
      <c r="B59" s="284" t="s">
        <v>137</v>
      </c>
      <c r="C59" s="161"/>
      <c r="D59" s="285"/>
      <c r="E59" s="204"/>
      <c r="F59" s="177">
        <f t="shared" si="1"/>
        <v>0</v>
      </c>
    </row>
    <row r="60" spans="1:6" ht="15">
      <c r="A60" s="196"/>
      <c r="B60" s="264"/>
      <c r="C60" s="161"/>
      <c r="D60" s="285"/>
      <c r="E60" s="204"/>
      <c r="F60" s="177">
        <f t="shared" si="1"/>
        <v>0</v>
      </c>
    </row>
    <row r="61" spans="1:6" ht="15">
      <c r="A61" s="196" t="s">
        <v>41</v>
      </c>
      <c r="B61" s="264" t="s">
        <v>68</v>
      </c>
      <c r="C61" s="161">
        <v>1306</v>
      </c>
      <c r="D61" s="285" t="s">
        <v>45</v>
      </c>
      <c r="E61" s="204"/>
      <c r="F61" s="177">
        <f t="shared" si="1"/>
        <v>0</v>
      </c>
    </row>
    <row r="62" spans="1:6" ht="15">
      <c r="A62" s="196"/>
      <c r="B62" s="264"/>
      <c r="C62" s="161"/>
      <c r="D62" s="285"/>
      <c r="E62" s="204"/>
      <c r="F62" s="177">
        <f t="shared" si="1"/>
        <v>0</v>
      </c>
    </row>
    <row r="63" spans="1:6" ht="15">
      <c r="A63" s="196"/>
      <c r="B63" s="284" t="s">
        <v>138</v>
      </c>
      <c r="C63" s="161"/>
      <c r="D63" s="285"/>
      <c r="E63" s="204"/>
      <c r="F63" s="177">
        <f t="shared" si="1"/>
        <v>0</v>
      </c>
    </row>
    <row r="64" spans="1:6" ht="15">
      <c r="A64" s="196"/>
      <c r="B64" s="264"/>
      <c r="C64" s="161"/>
      <c r="D64" s="285"/>
      <c r="E64" s="204"/>
      <c r="F64" s="177">
        <f t="shared" si="1"/>
        <v>0</v>
      </c>
    </row>
    <row r="65" spans="1:6" ht="15">
      <c r="A65" s="196" t="s">
        <v>43</v>
      </c>
      <c r="B65" s="264" t="s">
        <v>68</v>
      </c>
      <c r="C65" s="161">
        <v>129</v>
      </c>
      <c r="D65" s="285" t="s">
        <v>45</v>
      </c>
      <c r="E65" s="204"/>
      <c r="F65" s="177">
        <f t="shared" si="1"/>
        <v>0</v>
      </c>
    </row>
    <row r="66" spans="1:6" ht="15">
      <c r="A66" s="286"/>
      <c r="B66" s="204"/>
      <c r="C66" s="198"/>
      <c r="D66" s="198"/>
      <c r="E66" s="204"/>
      <c r="F66" s="177">
        <f t="shared" si="1"/>
        <v>0</v>
      </c>
    </row>
    <row r="67" spans="1:6" ht="30.75">
      <c r="A67" s="196"/>
      <c r="B67" s="284" t="s">
        <v>139</v>
      </c>
      <c r="C67" s="161"/>
      <c r="D67" s="285"/>
      <c r="E67" s="204"/>
      <c r="F67" s="177">
        <f t="shared" si="1"/>
        <v>0</v>
      </c>
    </row>
    <row r="68" spans="1:6" ht="15">
      <c r="A68" s="196"/>
      <c r="B68" s="264"/>
      <c r="C68" s="161"/>
      <c r="D68" s="285"/>
      <c r="E68" s="204"/>
      <c r="F68" s="177">
        <f t="shared" si="1"/>
        <v>0</v>
      </c>
    </row>
    <row r="69" spans="1:6" ht="15">
      <c r="A69" s="196" t="s">
        <v>46</v>
      </c>
      <c r="B69" s="264" t="s">
        <v>140</v>
      </c>
      <c r="C69" s="161">
        <v>1306</v>
      </c>
      <c r="D69" s="285" t="s">
        <v>45</v>
      </c>
      <c r="E69" s="204"/>
      <c r="F69" s="177">
        <f t="shared" si="1"/>
        <v>0</v>
      </c>
    </row>
    <row r="70" spans="1:6" ht="15">
      <c r="A70" s="196"/>
      <c r="B70" s="264"/>
      <c r="C70" s="161"/>
      <c r="D70" s="285"/>
      <c r="E70" s="204"/>
      <c r="F70" s="203"/>
    </row>
    <row r="71" spans="1:6" ht="15">
      <c r="A71" s="196"/>
      <c r="B71" s="264"/>
      <c r="C71" s="161"/>
      <c r="D71" s="285"/>
      <c r="E71" s="204"/>
      <c r="F71" s="203"/>
    </row>
    <row r="72" spans="1:6" ht="15">
      <c r="A72" s="196"/>
      <c r="B72" s="264"/>
      <c r="C72" s="161"/>
      <c r="D72" s="285"/>
      <c r="E72" s="204"/>
      <c r="F72" s="203"/>
    </row>
    <row r="73" spans="1:6" ht="15">
      <c r="A73" s="196"/>
      <c r="B73" s="264"/>
      <c r="C73" s="570" t="s">
        <v>35</v>
      </c>
      <c r="D73" s="570"/>
      <c r="E73" s="204"/>
      <c r="F73" s="203">
        <f>SUM(F45:F72)</f>
        <v>0</v>
      </c>
    </row>
    <row r="74" spans="1:6" ht="15">
      <c r="A74" s="196"/>
      <c r="B74" s="284" t="s">
        <v>141</v>
      </c>
      <c r="C74" s="161"/>
      <c r="D74" s="285"/>
      <c r="E74" s="204"/>
      <c r="F74" s="203"/>
    </row>
    <row r="75" spans="1:6" ht="15">
      <c r="A75" s="196"/>
      <c r="B75" s="264"/>
      <c r="C75" s="161"/>
      <c r="D75" s="285"/>
      <c r="E75" s="204"/>
      <c r="F75" s="203"/>
    </row>
    <row r="76" spans="1:6" ht="15">
      <c r="A76" s="196" t="s">
        <v>13</v>
      </c>
      <c r="B76" s="264" t="s">
        <v>140</v>
      </c>
      <c r="C76" s="161">
        <v>1280</v>
      </c>
      <c r="D76" s="285" t="s">
        <v>45</v>
      </c>
      <c r="E76" s="204"/>
      <c r="F76" s="203">
        <f>E76*C76</f>
        <v>0</v>
      </c>
    </row>
    <row r="77" spans="1:6" ht="15">
      <c r="A77" s="196"/>
      <c r="B77" s="264"/>
      <c r="C77" s="161"/>
      <c r="D77" s="285"/>
      <c r="E77" s="204"/>
      <c r="F77" s="203">
        <f aca="true" t="shared" si="2" ref="F77:F84">E77*C77</f>
        <v>0</v>
      </c>
    </row>
    <row r="78" spans="1:6" ht="15">
      <c r="A78" s="196" t="s">
        <v>16</v>
      </c>
      <c r="B78" s="264" t="s">
        <v>142</v>
      </c>
      <c r="C78" s="161">
        <v>1</v>
      </c>
      <c r="D78" s="285" t="s">
        <v>45</v>
      </c>
      <c r="E78" s="204"/>
      <c r="F78" s="203">
        <f t="shared" si="2"/>
        <v>0</v>
      </c>
    </row>
    <row r="79" spans="1:6" ht="15">
      <c r="A79" s="196"/>
      <c r="B79" s="264"/>
      <c r="C79" s="161"/>
      <c r="D79" s="285"/>
      <c r="E79" s="204"/>
      <c r="F79" s="203">
        <f t="shared" si="2"/>
        <v>0</v>
      </c>
    </row>
    <row r="80" spans="1:6" ht="15">
      <c r="A80" s="196"/>
      <c r="B80" s="284" t="s">
        <v>143</v>
      </c>
      <c r="C80" s="161"/>
      <c r="D80" s="285"/>
      <c r="E80" s="204"/>
      <c r="F80" s="203">
        <f t="shared" si="2"/>
        <v>0</v>
      </c>
    </row>
    <row r="81" spans="1:6" ht="15">
      <c r="A81" s="196"/>
      <c r="B81" s="264"/>
      <c r="C81" s="161"/>
      <c r="D81" s="285"/>
      <c r="E81" s="204"/>
      <c r="F81" s="203">
        <f t="shared" si="2"/>
        <v>0</v>
      </c>
    </row>
    <row r="82" spans="1:6" ht="15">
      <c r="A82" s="196"/>
      <c r="B82" s="284" t="s">
        <v>144</v>
      </c>
      <c r="C82" s="161"/>
      <c r="D82" s="285"/>
      <c r="E82" s="204"/>
      <c r="F82" s="203">
        <f t="shared" si="2"/>
        <v>0</v>
      </c>
    </row>
    <row r="83" spans="1:6" ht="15">
      <c r="A83" s="196"/>
      <c r="B83" s="264"/>
      <c r="C83" s="161"/>
      <c r="D83" s="285"/>
      <c r="E83" s="204"/>
      <c r="F83" s="203">
        <f t="shared" si="2"/>
        <v>0</v>
      </c>
    </row>
    <row r="84" spans="1:6" ht="15">
      <c r="A84" s="196" t="s">
        <v>18</v>
      </c>
      <c r="B84" s="264" t="s">
        <v>145</v>
      </c>
      <c r="C84" s="161">
        <v>646</v>
      </c>
      <c r="D84" s="285" t="s">
        <v>56</v>
      </c>
      <c r="E84" s="204"/>
      <c r="F84" s="203">
        <f t="shared" si="2"/>
        <v>0</v>
      </c>
    </row>
    <row r="85" spans="1:6" ht="15">
      <c r="A85" s="286"/>
      <c r="B85" s="204"/>
      <c r="C85" s="198"/>
      <c r="D85" s="198"/>
      <c r="E85" s="204"/>
      <c r="F85" s="287"/>
    </row>
    <row r="86" spans="1:6" ht="15">
      <c r="A86" s="286"/>
      <c r="B86" s="204"/>
      <c r="C86" s="198"/>
      <c r="D86" s="198"/>
      <c r="E86" s="204"/>
      <c r="F86" s="287"/>
    </row>
    <row r="87" spans="1:6" ht="15">
      <c r="A87" s="286"/>
      <c r="B87" s="204"/>
      <c r="C87" s="198"/>
      <c r="D87" s="198"/>
      <c r="E87" s="204"/>
      <c r="F87" s="287"/>
    </row>
    <row r="88" spans="1:6" ht="15">
      <c r="A88" s="288"/>
      <c r="B88" s="204"/>
      <c r="C88" s="198"/>
      <c r="D88" s="198"/>
      <c r="E88" s="204"/>
      <c r="F88" s="287"/>
    </row>
    <row r="89" spans="1:6" ht="15">
      <c r="A89" s="288"/>
      <c r="B89" s="204"/>
      <c r="C89" s="198"/>
      <c r="D89" s="198"/>
      <c r="E89" s="204"/>
      <c r="F89" s="287"/>
    </row>
    <row r="90" spans="1:6" ht="15">
      <c r="A90" s="196"/>
      <c r="B90" s="264"/>
      <c r="C90" s="161"/>
      <c r="D90" s="285"/>
      <c r="E90" s="204"/>
      <c r="F90" s="203"/>
    </row>
    <row r="91" spans="1:6" ht="15">
      <c r="A91" s="196"/>
      <c r="B91" s="264"/>
      <c r="C91" s="570" t="s">
        <v>35</v>
      </c>
      <c r="D91" s="570"/>
      <c r="E91" s="204"/>
      <c r="F91" s="203">
        <f>SUM(F76:F90)</f>
        <v>0</v>
      </c>
    </row>
    <row r="92" spans="1:6" ht="15">
      <c r="A92" s="196"/>
      <c r="B92" s="264"/>
      <c r="C92" s="161"/>
      <c r="D92" s="285"/>
      <c r="E92" s="204"/>
      <c r="F92" s="203"/>
    </row>
    <row r="93" spans="1:6" ht="15">
      <c r="A93" s="196"/>
      <c r="B93" s="284" t="s">
        <v>73</v>
      </c>
      <c r="C93" s="161"/>
      <c r="D93" s="285"/>
      <c r="E93" s="204"/>
      <c r="F93" s="203"/>
    </row>
    <row r="94" spans="1:6" ht="15">
      <c r="A94" s="196"/>
      <c r="B94" s="264"/>
      <c r="C94" s="161"/>
      <c r="D94" s="285"/>
      <c r="E94" s="204"/>
      <c r="F94" s="203"/>
    </row>
    <row r="95" spans="1:6" ht="15">
      <c r="A95" s="196"/>
      <c r="B95" s="264" t="s">
        <v>74</v>
      </c>
      <c r="C95" s="161"/>
      <c r="D95" s="285"/>
      <c r="E95" s="204"/>
      <c r="F95" s="203">
        <f>F38</f>
        <v>0</v>
      </c>
    </row>
    <row r="96" spans="1:6" ht="15">
      <c r="A96" s="196"/>
      <c r="B96" s="264"/>
      <c r="C96" s="161"/>
      <c r="D96" s="285"/>
      <c r="E96" s="204"/>
      <c r="F96" s="203"/>
    </row>
    <row r="97" spans="1:6" ht="15">
      <c r="A97" s="196"/>
      <c r="B97" s="264" t="s">
        <v>75</v>
      </c>
      <c r="C97" s="161"/>
      <c r="D97" s="285"/>
      <c r="E97" s="204"/>
      <c r="F97" s="203">
        <f>F73</f>
        <v>0</v>
      </c>
    </row>
    <row r="98" spans="1:6" ht="15">
      <c r="A98" s="196"/>
      <c r="B98" s="264"/>
      <c r="C98" s="161"/>
      <c r="D98" s="285"/>
      <c r="E98" s="204"/>
      <c r="F98" s="203"/>
    </row>
    <row r="99" spans="1:6" ht="15">
      <c r="A99" s="196"/>
      <c r="B99" s="264" t="s">
        <v>76</v>
      </c>
      <c r="C99" s="161"/>
      <c r="D99" s="285"/>
      <c r="E99" s="204"/>
      <c r="F99" s="203">
        <f>F91</f>
        <v>0</v>
      </c>
    </row>
    <row r="100" spans="1:6" ht="15">
      <c r="A100" s="196"/>
      <c r="B100" s="264"/>
      <c r="C100" s="161"/>
      <c r="D100" s="285"/>
      <c r="E100" s="204"/>
      <c r="F100" s="203"/>
    </row>
    <row r="101" spans="1:6" ht="15">
      <c r="A101" s="196"/>
      <c r="B101" s="264"/>
      <c r="C101" s="161"/>
      <c r="D101" s="285"/>
      <c r="E101" s="204"/>
      <c r="F101" s="203"/>
    </row>
    <row r="102" spans="1:6" ht="15">
      <c r="A102" s="196"/>
      <c r="B102" s="264"/>
      <c r="C102" s="161"/>
      <c r="D102" s="285"/>
      <c r="E102" s="204"/>
      <c r="F102" s="203"/>
    </row>
    <row r="103" spans="1:6" ht="15">
      <c r="A103" s="196"/>
      <c r="B103" s="264"/>
      <c r="C103" s="161"/>
      <c r="D103" s="285"/>
      <c r="E103" s="204"/>
      <c r="F103" s="203"/>
    </row>
    <row r="104" spans="1:6" ht="15">
      <c r="A104" s="196"/>
      <c r="B104" s="264"/>
      <c r="C104" s="161"/>
      <c r="D104" s="285"/>
      <c r="E104" s="204"/>
      <c r="F104" s="203"/>
    </row>
    <row r="105" spans="1:6" ht="15">
      <c r="A105" s="196"/>
      <c r="B105" s="264"/>
      <c r="C105" s="161"/>
      <c r="D105" s="285"/>
      <c r="E105" s="204"/>
      <c r="F105" s="203"/>
    </row>
    <row r="106" spans="1:6" ht="15">
      <c r="A106" s="196"/>
      <c r="B106" s="264"/>
      <c r="C106" s="161"/>
      <c r="D106" s="285"/>
      <c r="E106" s="204"/>
      <c r="F106" s="203"/>
    </row>
    <row r="107" spans="1:6" ht="15">
      <c r="A107" s="196"/>
      <c r="B107" s="264"/>
      <c r="C107" s="161"/>
      <c r="D107" s="289"/>
      <c r="E107" s="204"/>
      <c r="F107" s="200"/>
    </row>
    <row r="108" spans="1:6" ht="15">
      <c r="A108" s="196"/>
      <c r="B108" s="290" t="s">
        <v>115</v>
      </c>
      <c r="C108" s="161"/>
      <c r="D108" s="198"/>
      <c r="E108" s="291"/>
      <c r="F108" s="292"/>
    </row>
    <row r="109" spans="1:6" ht="15">
      <c r="A109" s="196"/>
      <c r="B109" s="43" t="s">
        <v>513</v>
      </c>
      <c r="C109" s="161"/>
      <c r="D109" s="161" t="s">
        <v>26</v>
      </c>
      <c r="E109" s="163"/>
      <c r="F109" s="200">
        <f>SUM(F95:F108)</f>
        <v>0</v>
      </c>
    </row>
    <row r="110" spans="1:6" ht="15">
      <c r="A110" s="293"/>
      <c r="B110" s="294"/>
      <c r="C110" s="155"/>
      <c r="D110" s="227"/>
      <c r="E110" s="295"/>
      <c r="F110" s="267"/>
    </row>
    <row r="111" spans="1:6" ht="15">
      <c r="A111" s="44"/>
      <c r="B111" s="58"/>
      <c r="E111" s="53"/>
      <c r="F111" s="54"/>
    </row>
  </sheetData>
  <sheetProtection/>
  <mergeCells count="4">
    <mergeCell ref="A1:F1"/>
    <mergeCell ref="C38:D38"/>
    <mergeCell ref="C73:D73"/>
    <mergeCell ref="C91:D91"/>
  </mergeCells>
  <printOptions/>
  <pageMargins left="0.75" right="0.5" top="1.02" bottom="1" header="0.52" footer="0.5"/>
  <pageSetup fitToHeight="99" horizontalDpi="600" verticalDpi="600" orientation="portrait" paperSize="9" scale="98" r:id="rId1"/>
  <headerFooter alignWithMargins="0">
    <oddHeader>&amp;R&amp;10
</oddHeader>
    <oddFooter>&amp;R&amp;10&amp;P of &amp;N</oddFooter>
  </headerFooter>
  <rowBreaks count="2" manualBreakCount="2">
    <brk id="38" max="5" man="1"/>
    <brk id="73" max="5" man="1"/>
  </rowBreaks>
</worksheet>
</file>

<file path=xl/worksheets/sheet6.xml><?xml version="1.0" encoding="utf-8"?>
<worksheet xmlns="http://schemas.openxmlformats.org/spreadsheetml/2006/main" xmlns:r="http://schemas.openxmlformats.org/officeDocument/2006/relationships">
  <sheetPr codeName="Sheet12">
    <tabColor indexed="43"/>
  </sheetPr>
  <dimension ref="A1:F135"/>
  <sheetViews>
    <sheetView showZeros="0" view="pageBreakPreview" zoomScaleNormal="70" zoomScaleSheetLayoutView="100" zoomScalePageLayoutView="0" workbookViewId="0" topLeftCell="A1">
      <selection activeCell="E7" sqref="E7"/>
    </sheetView>
  </sheetViews>
  <sheetFormatPr defaultColWidth="8.25390625" defaultRowHeight="15.75"/>
  <cols>
    <col min="1" max="1" width="6.75390625" style="44" customWidth="1"/>
    <col min="2" max="2" width="35.25390625" style="48" customWidth="1"/>
    <col min="3" max="3" width="10.75390625" style="57" customWidth="1"/>
    <col min="4" max="4" width="6.375" style="52" customWidth="1"/>
    <col min="5" max="5" width="10.25390625" style="66" customWidth="1"/>
    <col min="6" max="6" width="13.50390625" style="66" customWidth="1"/>
    <col min="7" max="16384" width="8.25390625" style="48" customWidth="1"/>
  </cols>
  <sheetData>
    <row r="1" spans="1:6" s="1" customFormat="1" ht="15">
      <c r="A1" s="568" t="s">
        <v>0</v>
      </c>
      <c r="B1" s="568"/>
      <c r="C1" s="568"/>
      <c r="D1" s="568"/>
      <c r="E1" s="568"/>
      <c r="F1" s="568"/>
    </row>
    <row r="2" spans="1:6" s="1" customFormat="1" ht="15">
      <c r="A2" s="2"/>
      <c r="B2" s="3"/>
      <c r="C2" s="4"/>
      <c r="D2" s="5"/>
      <c r="E2" s="6"/>
      <c r="F2" s="6"/>
    </row>
    <row r="3" spans="1:6" s="47" customFormat="1" ht="15">
      <c r="A3" s="147" t="s">
        <v>1</v>
      </c>
      <c r="B3" s="248" t="s">
        <v>2</v>
      </c>
      <c r="C3" s="149" t="s">
        <v>3</v>
      </c>
      <c r="D3" s="150" t="s">
        <v>4</v>
      </c>
      <c r="E3" s="151" t="s">
        <v>5</v>
      </c>
      <c r="F3" s="152" t="s">
        <v>6</v>
      </c>
    </row>
    <row r="4" spans="1:6" ht="15">
      <c r="A4" s="311"/>
      <c r="B4" s="296" t="s">
        <v>7</v>
      </c>
      <c r="C4" s="310">
        <v>0</v>
      </c>
      <c r="D4" s="156" t="s">
        <v>7</v>
      </c>
      <c r="E4" s="229" t="s">
        <v>503</v>
      </c>
      <c r="F4" s="158" t="s">
        <v>503</v>
      </c>
    </row>
    <row r="5" spans="1:6" ht="15">
      <c r="A5" s="297"/>
      <c r="B5" s="249"/>
      <c r="C5" s="262"/>
      <c r="D5" s="162"/>
      <c r="E5" s="163"/>
      <c r="F5" s="164"/>
    </row>
    <row r="6" spans="1:6" ht="15">
      <c r="A6" s="196"/>
      <c r="B6" s="290" t="s">
        <v>146</v>
      </c>
      <c r="C6" s="262"/>
      <c r="D6" s="198"/>
      <c r="E6" s="289"/>
      <c r="F6" s="164"/>
    </row>
    <row r="7" spans="1:6" ht="15">
      <c r="A7" s="196"/>
      <c r="B7" s="290"/>
      <c r="C7" s="262"/>
      <c r="D7" s="198"/>
      <c r="E7" s="289"/>
      <c r="F7" s="164"/>
    </row>
    <row r="8" spans="1:6" ht="30.75">
      <c r="A8" s="196"/>
      <c r="B8" s="283" t="s">
        <v>147</v>
      </c>
      <c r="C8" s="262"/>
      <c r="D8" s="198"/>
      <c r="E8" s="289"/>
      <c r="F8" s="164"/>
    </row>
    <row r="9" spans="1:6" ht="15">
      <c r="A9" s="196"/>
      <c r="B9" s="290"/>
      <c r="C9" s="262"/>
      <c r="D9" s="198"/>
      <c r="E9" s="289"/>
      <c r="F9" s="164"/>
    </row>
    <row r="10" spans="1:6" ht="46.5">
      <c r="A10" s="196"/>
      <c r="B10" s="283" t="s">
        <v>148</v>
      </c>
      <c r="C10" s="262"/>
      <c r="D10" s="198"/>
      <c r="E10" s="289"/>
      <c r="F10" s="164"/>
    </row>
    <row r="11" spans="1:6" ht="15">
      <c r="A11" s="196"/>
      <c r="B11" s="290"/>
      <c r="C11" s="262"/>
      <c r="D11" s="198"/>
      <c r="E11" s="289"/>
      <c r="F11" s="164"/>
    </row>
    <row r="12" spans="1:6" ht="15">
      <c r="A12" s="196" t="s">
        <v>13</v>
      </c>
      <c r="B12" s="204" t="s">
        <v>149</v>
      </c>
      <c r="C12" s="262">
        <v>1</v>
      </c>
      <c r="D12" s="198" t="s">
        <v>59</v>
      </c>
      <c r="E12" s="289"/>
      <c r="F12" s="164">
        <f>E12*C12</f>
        <v>0</v>
      </c>
    </row>
    <row r="13" spans="1:6" ht="15">
      <c r="A13" s="196"/>
      <c r="B13" s="204"/>
      <c r="C13" s="262"/>
      <c r="D13" s="198"/>
      <c r="E13" s="289"/>
      <c r="F13" s="164">
        <f aca="true" t="shared" si="0" ref="F13:F34">E13*C13</f>
        <v>0</v>
      </c>
    </row>
    <row r="14" spans="1:6" ht="15">
      <c r="A14" s="196" t="s">
        <v>16</v>
      </c>
      <c r="B14" s="204" t="s">
        <v>150</v>
      </c>
      <c r="C14" s="262">
        <v>2</v>
      </c>
      <c r="D14" s="198" t="s">
        <v>59</v>
      </c>
      <c r="E14" s="289"/>
      <c r="F14" s="164">
        <f t="shared" si="0"/>
        <v>0</v>
      </c>
    </row>
    <row r="15" spans="1:6" ht="15">
      <c r="A15" s="196"/>
      <c r="B15" s="290"/>
      <c r="C15" s="262"/>
      <c r="D15" s="198"/>
      <c r="E15" s="289"/>
      <c r="F15" s="164">
        <f t="shared" si="0"/>
        <v>0</v>
      </c>
    </row>
    <row r="16" spans="1:6" ht="46.5">
      <c r="A16" s="196"/>
      <c r="B16" s="283" t="s">
        <v>151</v>
      </c>
      <c r="C16" s="262"/>
      <c r="D16" s="198"/>
      <c r="E16" s="289"/>
      <c r="F16" s="164">
        <f t="shared" si="0"/>
        <v>0</v>
      </c>
    </row>
    <row r="17" spans="1:6" ht="15">
      <c r="A17" s="196"/>
      <c r="B17" s="290"/>
      <c r="C17" s="262"/>
      <c r="D17" s="198"/>
      <c r="E17" s="289"/>
      <c r="F17" s="164">
        <f t="shared" si="0"/>
        <v>0</v>
      </c>
    </row>
    <row r="18" spans="1:6" ht="15">
      <c r="A18" s="196" t="s">
        <v>18</v>
      </c>
      <c r="B18" s="204" t="s">
        <v>152</v>
      </c>
      <c r="C18" s="262">
        <v>3</v>
      </c>
      <c r="D18" s="198" t="s">
        <v>59</v>
      </c>
      <c r="E18" s="289"/>
      <c r="F18" s="164">
        <f t="shared" si="0"/>
        <v>0</v>
      </c>
    </row>
    <row r="19" spans="1:6" ht="15">
      <c r="A19" s="196"/>
      <c r="B19" s="204"/>
      <c r="C19" s="262"/>
      <c r="D19" s="198"/>
      <c r="E19" s="289"/>
      <c r="F19" s="164">
        <f t="shared" si="0"/>
        <v>0</v>
      </c>
    </row>
    <row r="20" spans="1:6" ht="30.75">
      <c r="A20" s="196"/>
      <c r="B20" s="283" t="s">
        <v>153</v>
      </c>
      <c r="C20" s="262"/>
      <c r="D20" s="198"/>
      <c r="E20" s="289"/>
      <c r="F20" s="164">
        <f t="shared" si="0"/>
        <v>0</v>
      </c>
    </row>
    <row r="21" spans="1:6" ht="15">
      <c r="A21" s="196"/>
      <c r="B21" s="290"/>
      <c r="C21" s="262"/>
      <c r="D21" s="198"/>
      <c r="E21" s="289"/>
      <c r="F21" s="164">
        <f t="shared" si="0"/>
        <v>0</v>
      </c>
    </row>
    <row r="22" spans="1:6" ht="15">
      <c r="A22" s="196" t="s">
        <v>21</v>
      </c>
      <c r="B22" s="204" t="s">
        <v>154</v>
      </c>
      <c r="C22" s="262">
        <v>1</v>
      </c>
      <c r="D22" s="198" t="s">
        <v>59</v>
      </c>
      <c r="E22" s="289"/>
      <c r="F22" s="164">
        <f t="shared" si="0"/>
        <v>0</v>
      </c>
    </row>
    <row r="23" spans="1:6" ht="15">
      <c r="A23" s="196"/>
      <c r="B23" s="204"/>
      <c r="C23" s="262"/>
      <c r="D23" s="198"/>
      <c r="E23" s="289"/>
      <c r="F23" s="164">
        <f t="shared" si="0"/>
        <v>0</v>
      </c>
    </row>
    <row r="24" spans="1:6" ht="15">
      <c r="A24" s="196"/>
      <c r="B24" s="283" t="s">
        <v>155</v>
      </c>
      <c r="C24" s="262"/>
      <c r="D24" s="198"/>
      <c r="E24" s="289"/>
      <c r="F24" s="164">
        <f t="shared" si="0"/>
        <v>0</v>
      </c>
    </row>
    <row r="25" spans="1:6" ht="15">
      <c r="A25" s="196"/>
      <c r="B25" s="290"/>
      <c r="C25" s="262"/>
      <c r="D25" s="198"/>
      <c r="E25" s="289"/>
      <c r="F25" s="164">
        <f t="shared" si="0"/>
        <v>0</v>
      </c>
    </row>
    <row r="26" spans="1:6" ht="78">
      <c r="A26" s="196"/>
      <c r="B26" s="283" t="s">
        <v>156</v>
      </c>
      <c r="C26" s="262"/>
      <c r="D26" s="198"/>
      <c r="E26" s="289"/>
      <c r="F26" s="164">
        <f t="shared" si="0"/>
        <v>0</v>
      </c>
    </row>
    <row r="27" spans="1:6" ht="15">
      <c r="A27" s="196"/>
      <c r="B27" s="290"/>
      <c r="C27" s="262"/>
      <c r="D27" s="198"/>
      <c r="E27" s="289"/>
      <c r="F27" s="164">
        <f t="shared" si="0"/>
        <v>0</v>
      </c>
    </row>
    <row r="28" spans="1:6" ht="15">
      <c r="A28" s="196" t="s">
        <v>39</v>
      </c>
      <c r="B28" s="204" t="s">
        <v>157</v>
      </c>
      <c r="C28" s="262">
        <v>19</v>
      </c>
      <c r="D28" s="198" t="s">
        <v>59</v>
      </c>
      <c r="E28" s="289"/>
      <c r="F28" s="164">
        <f t="shared" si="0"/>
        <v>0</v>
      </c>
    </row>
    <row r="29" spans="1:6" ht="15">
      <c r="A29" s="196"/>
      <c r="B29" s="290"/>
      <c r="C29" s="262"/>
      <c r="D29" s="198"/>
      <c r="E29" s="289"/>
      <c r="F29" s="164">
        <f t="shared" si="0"/>
        <v>0</v>
      </c>
    </row>
    <row r="30" spans="1:6" ht="15">
      <c r="A30" s="196" t="s">
        <v>41</v>
      </c>
      <c r="B30" s="204" t="s">
        <v>158</v>
      </c>
      <c r="C30" s="262">
        <v>1</v>
      </c>
      <c r="D30" s="198" t="s">
        <v>59</v>
      </c>
      <c r="E30" s="289"/>
      <c r="F30" s="164">
        <f t="shared" si="0"/>
        <v>0</v>
      </c>
    </row>
    <row r="31" spans="1:6" ht="15">
      <c r="A31" s="196"/>
      <c r="B31" s="204"/>
      <c r="C31" s="262"/>
      <c r="D31" s="198"/>
      <c r="E31" s="289"/>
      <c r="F31" s="164">
        <f t="shared" si="0"/>
        <v>0</v>
      </c>
    </row>
    <row r="32" spans="1:6" ht="15">
      <c r="A32" s="196" t="s">
        <v>43</v>
      </c>
      <c r="B32" s="204" t="s">
        <v>159</v>
      </c>
      <c r="C32" s="262">
        <v>8</v>
      </c>
      <c r="D32" s="198" t="s">
        <v>59</v>
      </c>
      <c r="E32" s="289"/>
      <c r="F32" s="164">
        <f t="shared" si="0"/>
        <v>0</v>
      </c>
    </row>
    <row r="33" spans="1:6" ht="15">
      <c r="A33" s="196"/>
      <c r="B33" s="204"/>
      <c r="C33" s="262"/>
      <c r="D33" s="198"/>
      <c r="E33" s="289"/>
      <c r="F33" s="164">
        <f t="shared" si="0"/>
        <v>0</v>
      </c>
    </row>
    <row r="34" spans="1:6" ht="15">
      <c r="A34" s="196" t="s">
        <v>46</v>
      </c>
      <c r="B34" s="204" t="s">
        <v>160</v>
      </c>
      <c r="C34" s="262">
        <v>1</v>
      </c>
      <c r="D34" s="198" t="s">
        <v>59</v>
      </c>
      <c r="E34" s="289"/>
      <c r="F34" s="164">
        <f t="shared" si="0"/>
        <v>0</v>
      </c>
    </row>
    <row r="35" spans="1:6" ht="15">
      <c r="A35" s="196"/>
      <c r="B35" s="204"/>
      <c r="C35" s="262"/>
      <c r="D35" s="198"/>
      <c r="E35" s="289"/>
      <c r="F35" s="164"/>
    </row>
    <row r="36" spans="1:6" ht="15">
      <c r="A36" s="196"/>
      <c r="B36" s="204"/>
      <c r="C36" s="262"/>
      <c r="D36" s="198"/>
      <c r="E36" s="289"/>
      <c r="F36" s="164"/>
    </row>
    <row r="37" spans="1:6" ht="15">
      <c r="A37" s="196"/>
      <c r="B37" s="204"/>
      <c r="C37" s="262"/>
      <c r="D37" s="198"/>
      <c r="E37" s="289"/>
      <c r="F37" s="164"/>
    </row>
    <row r="38" spans="1:6" ht="15">
      <c r="A38" s="196"/>
      <c r="B38" s="298"/>
      <c r="C38" s="572" t="s">
        <v>35</v>
      </c>
      <c r="D38" s="572"/>
      <c r="E38" s="204"/>
      <c r="F38" s="203">
        <f>SUM(F12:F37)</f>
        <v>0</v>
      </c>
    </row>
    <row r="39" spans="1:6" ht="15">
      <c r="A39" s="196"/>
      <c r="B39" s="283" t="s">
        <v>161</v>
      </c>
      <c r="C39" s="262"/>
      <c r="D39" s="198"/>
      <c r="E39" s="289"/>
      <c r="F39" s="164"/>
    </row>
    <row r="40" spans="1:6" ht="15">
      <c r="A40" s="196"/>
      <c r="B40" s="299"/>
      <c r="C40" s="262"/>
      <c r="D40" s="198"/>
      <c r="E40" s="289"/>
      <c r="F40" s="164"/>
    </row>
    <row r="41" spans="1:6" ht="46.5">
      <c r="A41" s="196"/>
      <c r="B41" s="283" t="s">
        <v>162</v>
      </c>
      <c r="C41" s="262"/>
      <c r="D41" s="198"/>
      <c r="E41" s="289"/>
      <c r="F41" s="164"/>
    </row>
    <row r="42" spans="1:6" ht="15">
      <c r="A42" s="196"/>
      <c r="B42" s="299"/>
      <c r="C42" s="262"/>
      <c r="D42" s="198"/>
      <c r="E42" s="289"/>
      <c r="F42" s="164"/>
    </row>
    <row r="43" spans="1:6" ht="15">
      <c r="A43" s="196" t="s">
        <v>13</v>
      </c>
      <c r="B43" s="299" t="s">
        <v>163</v>
      </c>
      <c r="C43" s="262">
        <v>161</v>
      </c>
      <c r="D43" s="198" t="s">
        <v>59</v>
      </c>
      <c r="E43" s="289"/>
      <c r="F43" s="164">
        <f>E43*C43</f>
        <v>0</v>
      </c>
    </row>
    <row r="44" spans="1:6" ht="15">
      <c r="A44" s="196"/>
      <c r="B44" s="299"/>
      <c r="C44" s="262"/>
      <c r="D44" s="198"/>
      <c r="E44" s="289"/>
      <c r="F44" s="164">
        <f aca="true" t="shared" si="1" ref="F44:F63">E44*C44</f>
        <v>0</v>
      </c>
    </row>
    <row r="45" spans="1:6" ht="15">
      <c r="A45" s="196" t="s">
        <v>16</v>
      </c>
      <c r="B45" s="299" t="s">
        <v>164</v>
      </c>
      <c r="C45" s="262">
        <v>24</v>
      </c>
      <c r="D45" s="198" t="s">
        <v>59</v>
      </c>
      <c r="E45" s="289"/>
      <c r="F45" s="164">
        <f t="shared" si="1"/>
        <v>0</v>
      </c>
    </row>
    <row r="46" spans="1:6" ht="15">
      <c r="A46" s="196"/>
      <c r="B46" s="299"/>
      <c r="C46" s="262"/>
      <c r="D46" s="198"/>
      <c r="E46" s="289"/>
      <c r="F46" s="164">
        <f t="shared" si="1"/>
        <v>0</v>
      </c>
    </row>
    <row r="47" spans="1:6" ht="15">
      <c r="A47" s="196" t="s">
        <v>18</v>
      </c>
      <c r="B47" s="299" t="s">
        <v>165</v>
      </c>
      <c r="C47" s="262">
        <v>7</v>
      </c>
      <c r="D47" s="198" t="s">
        <v>59</v>
      </c>
      <c r="E47" s="289"/>
      <c r="F47" s="164">
        <f t="shared" si="1"/>
        <v>0</v>
      </c>
    </row>
    <row r="48" spans="1:6" ht="15">
      <c r="A48" s="196"/>
      <c r="B48" s="299"/>
      <c r="C48" s="262"/>
      <c r="D48" s="198"/>
      <c r="E48" s="289"/>
      <c r="F48" s="164">
        <f t="shared" si="1"/>
        <v>0</v>
      </c>
    </row>
    <row r="49" spans="1:6" ht="46.5">
      <c r="A49" s="196"/>
      <c r="B49" s="284" t="s">
        <v>166</v>
      </c>
      <c r="C49" s="265"/>
      <c r="D49" s="198"/>
      <c r="E49" s="204"/>
      <c r="F49" s="164">
        <f t="shared" si="1"/>
        <v>0</v>
      </c>
    </row>
    <row r="50" spans="1:6" ht="15">
      <c r="A50" s="196"/>
      <c r="B50" s="298"/>
      <c r="C50" s="265"/>
      <c r="D50" s="198"/>
      <c r="E50" s="204"/>
      <c r="F50" s="164">
        <f t="shared" si="1"/>
        <v>0</v>
      </c>
    </row>
    <row r="51" spans="1:6" ht="15">
      <c r="A51" s="196" t="s">
        <v>21</v>
      </c>
      <c r="B51" s="264" t="s">
        <v>167</v>
      </c>
      <c r="C51" s="265">
        <v>99</v>
      </c>
      <c r="D51" s="198" t="s">
        <v>59</v>
      </c>
      <c r="E51" s="204"/>
      <c r="F51" s="164">
        <f t="shared" si="1"/>
        <v>0</v>
      </c>
    </row>
    <row r="52" spans="1:6" ht="15">
      <c r="A52" s="196"/>
      <c r="B52" s="264"/>
      <c r="C52" s="265"/>
      <c r="D52" s="198"/>
      <c r="E52" s="204"/>
      <c r="F52" s="164">
        <f t="shared" si="1"/>
        <v>0</v>
      </c>
    </row>
    <row r="53" spans="1:6" ht="46.5">
      <c r="A53" s="196"/>
      <c r="B53" s="284" t="s">
        <v>168</v>
      </c>
      <c r="C53" s="265"/>
      <c r="D53" s="198"/>
      <c r="E53" s="204"/>
      <c r="F53" s="164">
        <f t="shared" si="1"/>
        <v>0</v>
      </c>
    </row>
    <row r="54" spans="1:6" ht="15">
      <c r="A54" s="196"/>
      <c r="B54" s="264"/>
      <c r="C54" s="265"/>
      <c r="D54" s="198"/>
      <c r="E54" s="204"/>
      <c r="F54" s="164">
        <f t="shared" si="1"/>
        <v>0</v>
      </c>
    </row>
    <row r="55" spans="1:6" ht="15">
      <c r="A55" s="196" t="s">
        <v>39</v>
      </c>
      <c r="B55" s="264" t="s">
        <v>169</v>
      </c>
      <c r="C55" s="265">
        <v>25</v>
      </c>
      <c r="D55" s="198" t="s">
        <v>59</v>
      </c>
      <c r="E55" s="204"/>
      <c r="F55" s="164">
        <f t="shared" si="1"/>
        <v>0</v>
      </c>
    </row>
    <row r="56" spans="1:6" ht="15">
      <c r="A56" s="196"/>
      <c r="B56" s="264"/>
      <c r="C56" s="265"/>
      <c r="D56" s="198"/>
      <c r="E56" s="204"/>
      <c r="F56" s="164">
        <f t="shared" si="1"/>
        <v>0</v>
      </c>
    </row>
    <row r="57" spans="1:6" ht="46.5">
      <c r="A57" s="196"/>
      <c r="B57" s="284" t="s">
        <v>170</v>
      </c>
      <c r="C57" s="265"/>
      <c r="D57" s="198"/>
      <c r="E57" s="204"/>
      <c r="F57" s="164">
        <f t="shared" si="1"/>
        <v>0</v>
      </c>
    </row>
    <row r="58" spans="1:6" ht="15">
      <c r="A58" s="196"/>
      <c r="B58" s="284"/>
      <c r="C58" s="265"/>
      <c r="D58" s="198"/>
      <c r="E58" s="204"/>
      <c r="F58" s="164">
        <f t="shared" si="1"/>
        <v>0</v>
      </c>
    </row>
    <row r="59" spans="1:6" ht="15">
      <c r="A59" s="196" t="s">
        <v>41</v>
      </c>
      <c r="B59" s="264" t="s">
        <v>171</v>
      </c>
      <c r="C59" s="265">
        <v>9</v>
      </c>
      <c r="D59" s="198" t="s">
        <v>59</v>
      </c>
      <c r="E59" s="204"/>
      <c r="F59" s="164">
        <f t="shared" si="1"/>
        <v>0</v>
      </c>
    </row>
    <row r="60" spans="1:6" ht="15">
      <c r="A60" s="196"/>
      <c r="B60" s="284"/>
      <c r="C60" s="265"/>
      <c r="D60" s="198"/>
      <c r="E60" s="204"/>
      <c r="F60" s="164">
        <f t="shared" si="1"/>
        <v>0</v>
      </c>
    </row>
    <row r="61" spans="1:6" ht="46.5">
      <c r="A61" s="196"/>
      <c r="B61" s="284" t="s">
        <v>172</v>
      </c>
      <c r="C61" s="265"/>
      <c r="D61" s="198"/>
      <c r="E61" s="204"/>
      <c r="F61" s="164">
        <f t="shared" si="1"/>
        <v>0</v>
      </c>
    </row>
    <row r="62" spans="1:6" ht="15">
      <c r="A62" s="196"/>
      <c r="B62" s="264"/>
      <c r="C62" s="265"/>
      <c r="D62" s="198"/>
      <c r="E62" s="204"/>
      <c r="F62" s="164">
        <f t="shared" si="1"/>
        <v>0</v>
      </c>
    </row>
    <row r="63" spans="1:6" ht="15">
      <c r="A63" s="196" t="s">
        <v>43</v>
      </c>
      <c r="B63" s="264" t="s">
        <v>173</v>
      </c>
      <c r="C63" s="265">
        <v>9</v>
      </c>
      <c r="D63" s="198" t="s">
        <v>59</v>
      </c>
      <c r="E63" s="204"/>
      <c r="F63" s="164">
        <f t="shared" si="1"/>
        <v>0</v>
      </c>
    </row>
    <row r="64" spans="1:6" ht="15">
      <c r="A64" s="196"/>
      <c r="B64" s="264"/>
      <c r="C64" s="265"/>
      <c r="D64" s="198"/>
      <c r="E64" s="204"/>
      <c r="F64" s="203"/>
    </row>
    <row r="65" spans="1:6" ht="15">
      <c r="A65" s="196"/>
      <c r="B65" s="264"/>
      <c r="C65" s="265"/>
      <c r="D65" s="198"/>
      <c r="E65" s="204"/>
      <c r="F65" s="203"/>
    </row>
    <row r="66" spans="1:6" ht="15">
      <c r="A66" s="196"/>
      <c r="B66" s="298"/>
      <c r="C66" s="572" t="s">
        <v>35</v>
      </c>
      <c r="D66" s="572"/>
      <c r="E66" s="204"/>
      <c r="F66" s="203">
        <f>SUM(F43:F65)</f>
        <v>0</v>
      </c>
    </row>
    <row r="67" spans="1:6" ht="15">
      <c r="A67" s="196"/>
      <c r="B67" s="284" t="s">
        <v>174</v>
      </c>
      <c r="C67" s="265"/>
      <c r="D67" s="198"/>
      <c r="E67" s="204"/>
      <c r="F67" s="203"/>
    </row>
    <row r="68" spans="1:6" ht="15">
      <c r="A68" s="196"/>
      <c r="B68" s="264"/>
      <c r="C68" s="265"/>
      <c r="D68" s="198"/>
      <c r="E68" s="204"/>
      <c r="F68" s="203"/>
    </row>
    <row r="69" spans="1:6" ht="62.25">
      <c r="A69" s="196"/>
      <c r="B69" s="284" t="s">
        <v>175</v>
      </c>
      <c r="C69" s="265"/>
      <c r="D69" s="198"/>
      <c r="E69" s="204"/>
      <c r="F69" s="203"/>
    </row>
    <row r="70" spans="1:6" ht="15">
      <c r="A70" s="196"/>
      <c r="B70" s="264"/>
      <c r="C70" s="265"/>
      <c r="D70" s="198"/>
      <c r="E70" s="204"/>
      <c r="F70" s="203"/>
    </row>
    <row r="71" spans="1:6" ht="15">
      <c r="A71" s="196" t="s">
        <v>13</v>
      </c>
      <c r="B71" s="264" t="s">
        <v>176</v>
      </c>
      <c r="C71" s="265">
        <v>125</v>
      </c>
      <c r="D71" s="198" t="s">
        <v>45</v>
      </c>
      <c r="E71" s="204"/>
      <c r="F71" s="203">
        <f>E71*C71</f>
        <v>0</v>
      </c>
    </row>
    <row r="72" spans="1:6" ht="15">
      <c r="A72" s="196"/>
      <c r="B72" s="264"/>
      <c r="C72" s="265"/>
      <c r="D72" s="198"/>
      <c r="E72" s="204"/>
      <c r="F72" s="203"/>
    </row>
    <row r="73" spans="1:6" ht="15">
      <c r="A73" s="300"/>
      <c r="B73" s="301" t="s">
        <v>177</v>
      </c>
      <c r="C73" s="262"/>
      <c r="D73" s="198"/>
      <c r="E73" s="289"/>
      <c r="F73" s="164"/>
    </row>
    <row r="74" spans="1:6" ht="15">
      <c r="A74" s="300"/>
      <c r="B74" s="204"/>
      <c r="C74" s="262"/>
      <c r="D74" s="198"/>
      <c r="E74" s="289"/>
      <c r="F74" s="164"/>
    </row>
    <row r="75" spans="1:6" ht="78">
      <c r="A75" s="300"/>
      <c r="B75" s="302" t="s">
        <v>178</v>
      </c>
      <c r="C75" s="262"/>
      <c r="D75" s="198"/>
      <c r="E75" s="289"/>
      <c r="F75" s="164"/>
    </row>
    <row r="76" spans="1:6" ht="15">
      <c r="A76" s="300"/>
      <c r="B76" s="204"/>
      <c r="C76" s="262"/>
      <c r="D76" s="198"/>
      <c r="E76" s="289"/>
      <c r="F76" s="164"/>
    </row>
    <row r="77" spans="1:6" ht="15">
      <c r="A77" s="196" t="s">
        <v>16</v>
      </c>
      <c r="B77" s="204" t="s">
        <v>179</v>
      </c>
      <c r="C77" s="262">
        <v>48</v>
      </c>
      <c r="D77" s="198" t="s">
        <v>59</v>
      </c>
      <c r="E77" s="289"/>
      <c r="F77" s="164">
        <f>E77*C77</f>
        <v>0</v>
      </c>
    </row>
    <row r="78" spans="1:6" ht="15">
      <c r="A78" s="196"/>
      <c r="B78" s="204"/>
      <c r="C78" s="262"/>
      <c r="D78" s="198"/>
      <c r="E78" s="289"/>
      <c r="F78" s="164">
        <f aca="true" t="shared" si="2" ref="F78:F98">E78*C78</f>
        <v>0</v>
      </c>
    </row>
    <row r="79" spans="1:6" ht="15">
      <c r="A79" s="196" t="s">
        <v>18</v>
      </c>
      <c r="B79" s="204" t="s">
        <v>180</v>
      </c>
      <c r="C79" s="262">
        <v>40</v>
      </c>
      <c r="D79" s="198" t="s">
        <v>59</v>
      </c>
      <c r="E79" s="289"/>
      <c r="F79" s="164">
        <f t="shared" si="2"/>
        <v>0</v>
      </c>
    </row>
    <row r="80" spans="1:6" ht="15">
      <c r="A80" s="196"/>
      <c r="B80" s="204"/>
      <c r="C80" s="262"/>
      <c r="D80" s="198"/>
      <c r="E80" s="289"/>
      <c r="F80" s="164">
        <f t="shared" si="2"/>
        <v>0</v>
      </c>
    </row>
    <row r="81" spans="1:6" ht="15">
      <c r="A81" s="196" t="s">
        <v>21</v>
      </c>
      <c r="B81" s="204" t="s">
        <v>181</v>
      </c>
      <c r="C81" s="262">
        <v>99</v>
      </c>
      <c r="D81" s="198" t="s">
        <v>59</v>
      </c>
      <c r="E81" s="289"/>
      <c r="F81" s="164">
        <f t="shared" si="2"/>
        <v>0</v>
      </c>
    </row>
    <row r="82" spans="1:6" ht="15">
      <c r="A82" s="196"/>
      <c r="B82" s="204"/>
      <c r="C82" s="262"/>
      <c r="D82" s="198"/>
      <c r="E82" s="289"/>
      <c r="F82" s="164">
        <f t="shared" si="2"/>
        <v>0</v>
      </c>
    </row>
    <row r="83" spans="1:6" ht="15">
      <c r="A83" s="196" t="s">
        <v>39</v>
      </c>
      <c r="B83" s="204" t="s">
        <v>182</v>
      </c>
      <c r="C83" s="262">
        <v>82</v>
      </c>
      <c r="D83" s="198" t="s">
        <v>59</v>
      </c>
      <c r="E83" s="289"/>
      <c r="F83" s="164">
        <f t="shared" si="2"/>
        <v>0</v>
      </c>
    </row>
    <row r="84" spans="1:6" ht="15">
      <c r="A84" s="196"/>
      <c r="B84" s="204"/>
      <c r="C84" s="262"/>
      <c r="D84" s="198"/>
      <c r="E84" s="289"/>
      <c r="F84" s="164">
        <f t="shared" si="2"/>
        <v>0</v>
      </c>
    </row>
    <row r="85" spans="1:6" ht="15">
      <c r="A85" s="196" t="s">
        <v>41</v>
      </c>
      <c r="B85" s="204" t="s">
        <v>183</v>
      </c>
      <c r="C85" s="262">
        <v>10</v>
      </c>
      <c r="D85" s="198" t="s">
        <v>59</v>
      </c>
      <c r="E85" s="289"/>
      <c r="F85" s="164">
        <f t="shared" si="2"/>
        <v>0</v>
      </c>
    </row>
    <row r="86" spans="1:6" ht="15">
      <c r="A86" s="196"/>
      <c r="B86" s="298"/>
      <c r="C86" s="572" t="s">
        <v>35</v>
      </c>
      <c r="D86" s="572"/>
      <c r="E86" s="204"/>
      <c r="F86" s="164"/>
    </row>
    <row r="87" spans="1:6" ht="15">
      <c r="A87" s="196"/>
      <c r="B87" s="204"/>
      <c r="C87" s="262"/>
      <c r="D87" s="198"/>
      <c r="E87" s="289"/>
      <c r="F87" s="164">
        <f t="shared" si="2"/>
        <v>0</v>
      </c>
    </row>
    <row r="88" spans="1:6" ht="15">
      <c r="A88" s="196"/>
      <c r="B88" s="283" t="s">
        <v>184</v>
      </c>
      <c r="C88" s="262"/>
      <c r="D88" s="198"/>
      <c r="E88" s="289"/>
      <c r="F88" s="164">
        <f t="shared" si="2"/>
        <v>0</v>
      </c>
    </row>
    <row r="89" spans="1:6" ht="15">
      <c r="A89" s="196"/>
      <c r="B89" s="299"/>
      <c r="C89" s="262"/>
      <c r="D89" s="198"/>
      <c r="E89" s="289"/>
      <c r="F89" s="164">
        <f t="shared" si="2"/>
        <v>0</v>
      </c>
    </row>
    <row r="90" spans="1:6" ht="30.75">
      <c r="A90" s="196"/>
      <c r="B90" s="283" t="s">
        <v>185</v>
      </c>
      <c r="C90" s="262"/>
      <c r="D90" s="198"/>
      <c r="E90" s="289"/>
      <c r="F90" s="164">
        <f t="shared" si="2"/>
        <v>0</v>
      </c>
    </row>
    <row r="91" spans="1:6" ht="15">
      <c r="A91" s="196"/>
      <c r="B91" s="299"/>
      <c r="C91" s="262"/>
      <c r="D91" s="198"/>
      <c r="E91" s="289"/>
      <c r="F91" s="164">
        <f t="shared" si="2"/>
        <v>0</v>
      </c>
    </row>
    <row r="92" spans="1:6" ht="15">
      <c r="A92" s="196" t="s">
        <v>43</v>
      </c>
      <c r="B92" s="299" t="s">
        <v>186</v>
      </c>
      <c r="C92" s="262">
        <v>192</v>
      </c>
      <c r="D92" s="198" t="s">
        <v>59</v>
      </c>
      <c r="E92" s="289"/>
      <c r="F92" s="164">
        <f t="shared" si="2"/>
        <v>0</v>
      </c>
    </row>
    <row r="93" spans="1:6" ht="15">
      <c r="A93" s="196"/>
      <c r="B93" s="299"/>
      <c r="C93" s="262"/>
      <c r="D93" s="198"/>
      <c r="E93" s="289"/>
      <c r="F93" s="164">
        <f t="shared" si="2"/>
        <v>0</v>
      </c>
    </row>
    <row r="94" spans="1:6" ht="15">
      <c r="A94" s="196" t="s">
        <v>46</v>
      </c>
      <c r="B94" s="299" t="s">
        <v>187</v>
      </c>
      <c r="C94" s="262">
        <v>99</v>
      </c>
      <c r="D94" s="198" t="s">
        <v>59</v>
      </c>
      <c r="E94" s="289"/>
      <c r="F94" s="164">
        <f t="shared" si="2"/>
        <v>0</v>
      </c>
    </row>
    <row r="95" spans="1:6" ht="15">
      <c r="A95" s="196"/>
      <c r="B95" s="299"/>
      <c r="C95" s="262"/>
      <c r="D95" s="198"/>
      <c r="E95" s="289"/>
      <c r="F95" s="164">
        <f t="shared" si="2"/>
        <v>0</v>
      </c>
    </row>
    <row r="96" spans="1:6" ht="15">
      <c r="A96" s="196" t="s">
        <v>48</v>
      </c>
      <c r="B96" s="299" t="s">
        <v>188</v>
      </c>
      <c r="C96" s="262">
        <v>25</v>
      </c>
      <c r="D96" s="198" t="s">
        <v>59</v>
      </c>
      <c r="E96" s="289"/>
      <c r="F96" s="164">
        <f t="shared" si="2"/>
        <v>0</v>
      </c>
    </row>
    <row r="97" spans="1:6" ht="15">
      <c r="A97" s="196"/>
      <c r="B97" s="299"/>
      <c r="C97" s="262"/>
      <c r="D97" s="198"/>
      <c r="E97" s="289"/>
      <c r="F97" s="164">
        <f t="shared" si="2"/>
        <v>0</v>
      </c>
    </row>
    <row r="98" spans="1:6" ht="15">
      <c r="A98" s="196" t="s">
        <v>50</v>
      </c>
      <c r="B98" s="299" t="s">
        <v>189</v>
      </c>
      <c r="C98" s="262">
        <v>9</v>
      </c>
      <c r="D98" s="198" t="s">
        <v>59</v>
      </c>
      <c r="E98" s="289"/>
      <c r="F98" s="164">
        <f t="shared" si="2"/>
        <v>0</v>
      </c>
    </row>
    <row r="99" spans="1:6" ht="15">
      <c r="A99" s="196"/>
      <c r="B99" s="299"/>
      <c r="C99" s="262"/>
      <c r="D99" s="198"/>
      <c r="E99" s="289"/>
      <c r="F99" s="164"/>
    </row>
    <row r="100" spans="1:6" ht="15">
      <c r="A100" s="196"/>
      <c r="B100" s="298"/>
      <c r="C100" s="572" t="s">
        <v>35</v>
      </c>
      <c r="D100" s="572"/>
      <c r="E100" s="204"/>
      <c r="F100" s="203">
        <f>SUM(F71:F99)</f>
        <v>0</v>
      </c>
    </row>
    <row r="101" spans="1:6" ht="15">
      <c r="A101" s="196" t="s">
        <v>13</v>
      </c>
      <c r="B101" s="299" t="s">
        <v>190</v>
      </c>
      <c r="C101" s="262">
        <v>2</v>
      </c>
      <c r="D101" s="198" t="s">
        <v>59</v>
      </c>
      <c r="E101" s="198"/>
      <c r="F101" s="203">
        <f>E101*C101</f>
        <v>0</v>
      </c>
    </row>
    <row r="102" spans="1:6" ht="15">
      <c r="A102" s="196"/>
      <c r="B102" s="298"/>
      <c r="C102" s="265"/>
      <c r="D102" s="265"/>
      <c r="E102" s="204"/>
      <c r="F102" s="203">
        <f aca="true" t="shared" si="3" ref="F102:F107">E102*C102</f>
        <v>0</v>
      </c>
    </row>
    <row r="103" spans="1:6" ht="15">
      <c r="A103" s="196" t="s">
        <v>16</v>
      </c>
      <c r="B103" s="299" t="s">
        <v>191</v>
      </c>
      <c r="C103" s="262">
        <v>3</v>
      </c>
      <c r="D103" s="198" t="s">
        <v>59</v>
      </c>
      <c r="E103" s="289"/>
      <c r="F103" s="203">
        <f t="shared" si="3"/>
        <v>0</v>
      </c>
    </row>
    <row r="104" spans="1:6" ht="15">
      <c r="A104" s="196"/>
      <c r="B104" s="299"/>
      <c r="C104" s="262"/>
      <c r="D104" s="198"/>
      <c r="E104" s="289"/>
      <c r="F104" s="203">
        <f t="shared" si="3"/>
        <v>0</v>
      </c>
    </row>
    <row r="105" spans="1:6" ht="15">
      <c r="A105" s="196" t="s">
        <v>18</v>
      </c>
      <c r="B105" s="299" t="s">
        <v>192</v>
      </c>
      <c r="C105" s="262">
        <v>1</v>
      </c>
      <c r="D105" s="198" t="s">
        <v>59</v>
      </c>
      <c r="E105" s="289"/>
      <c r="F105" s="203">
        <f t="shared" si="3"/>
        <v>0</v>
      </c>
    </row>
    <row r="106" spans="1:6" ht="15">
      <c r="A106" s="196"/>
      <c r="B106" s="299"/>
      <c r="C106" s="262"/>
      <c r="D106" s="198"/>
      <c r="E106" s="289"/>
      <c r="F106" s="203">
        <f t="shared" si="3"/>
        <v>0</v>
      </c>
    </row>
    <row r="107" spans="1:6" ht="15">
      <c r="A107" s="196" t="s">
        <v>21</v>
      </c>
      <c r="B107" s="299" t="s">
        <v>193</v>
      </c>
      <c r="C107" s="262">
        <v>2</v>
      </c>
      <c r="D107" s="198" t="s">
        <v>59</v>
      </c>
      <c r="E107" s="289"/>
      <c r="F107" s="203">
        <f t="shared" si="3"/>
        <v>0</v>
      </c>
    </row>
    <row r="108" spans="1:6" ht="15">
      <c r="A108" s="196"/>
      <c r="B108" s="299"/>
      <c r="C108" s="262"/>
      <c r="D108" s="198"/>
      <c r="E108" s="289"/>
      <c r="F108" s="164"/>
    </row>
    <row r="109" spans="1:6" ht="15">
      <c r="A109" s="196"/>
      <c r="B109" s="299"/>
      <c r="C109" s="262"/>
      <c r="D109" s="198"/>
      <c r="E109" s="289"/>
      <c r="F109" s="164"/>
    </row>
    <row r="110" spans="1:6" ht="15">
      <c r="A110" s="196"/>
      <c r="B110" s="299"/>
      <c r="C110" s="262"/>
      <c r="D110" s="198"/>
      <c r="E110" s="289"/>
      <c r="F110" s="164"/>
    </row>
    <row r="111" spans="1:6" ht="15">
      <c r="A111" s="196"/>
      <c r="B111" s="298"/>
      <c r="C111" s="572" t="s">
        <v>35</v>
      </c>
      <c r="D111" s="572"/>
      <c r="E111" s="204"/>
      <c r="F111" s="203">
        <f>SUM(F101:F110)</f>
        <v>0</v>
      </c>
    </row>
    <row r="112" spans="1:6" ht="15">
      <c r="A112" s="196"/>
      <c r="B112" s="299"/>
      <c r="C112" s="262"/>
      <c r="D112" s="198"/>
      <c r="E112" s="289"/>
      <c r="F112" s="164"/>
    </row>
    <row r="113" spans="1:6" ht="15">
      <c r="A113" s="282"/>
      <c r="B113" s="284" t="s">
        <v>73</v>
      </c>
      <c r="C113" s="303"/>
      <c r="D113" s="198"/>
      <c r="E113" s="289"/>
      <c r="F113" s="164"/>
    </row>
    <row r="114" spans="1:6" ht="15">
      <c r="A114" s="282"/>
      <c r="B114" s="264"/>
      <c r="C114" s="303"/>
      <c r="D114" s="198"/>
      <c r="E114" s="289"/>
      <c r="F114" s="164"/>
    </row>
    <row r="115" spans="1:6" ht="15">
      <c r="A115" s="282"/>
      <c r="B115" s="264" t="s">
        <v>74</v>
      </c>
      <c r="C115" s="303"/>
      <c r="D115" s="198"/>
      <c r="E115" s="289"/>
      <c r="F115" s="164">
        <f>F38</f>
        <v>0</v>
      </c>
    </row>
    <row r="116" spans="1:6" ht="15">
      <c r="A116" s="282"/>
      <c r="B116" s="264"/>
      <c r="C116" s="303"/>
      <c r="D116" s="198"/>
      <c r="E116" s="289"/>
      <c r="F116" s="164"/>
    </row>
    <row r="117" spans="1:6" ht="15">
      <c r="A117" s="282"/>
      <c r="B117" s="264" t="s">
        <v>75</v>
      </c>
      <c r="C117" s="303"/>
      <c r="D117" s="198"/>
      <c r="E117" s="289"/>
      <c r="F117" s="164">
        <f>F66</f>
        <v>0</v>
      </c>
    </row>
    <row r="118" spans="1:6" ht="15">
      <c r="A118" s="282"/>
      <c r="B118" s="264"/>
      <c r="C118" s="303"/>
      <c r="D118" s="198"/>
      <c r="E118" s="289"/>
      <c r="F118" s="164"/>
    </row>
    <row r="119" spans="1:6" ht="15">
      <c r="A119" s="282"/>
      <c r="B119" s="264" t="s">
        <v>76</v>
      </c>
      <c r="C119" s="303"/>
      <c r="D119" s="198"/>
      <c r="E119" s="289"/>
      <c r="F119" s="164">
        <f>F100</f>
        <v>0</v>
      </c>
    </row>
    <row r="120" spans="1:6" ht="15">
      <c r="A120" s="282"/>
      <c r="B120" s="264"/>
      <c r="C120" s="303"/>
      <c r="D120" s="198"/>
      <c r="E120" s="289"/>
      <c r="F120" s="164"/>
    </row>
    <row r="121" spans="1:6" ht="15">
      <c r="A121" s="282"/>
      <c r="B121" s="264" t="s">
        <v>77</v>
      </c>
      <c r="C121" s="303"/>
      <c r="D121" s="198"/>
      <c r="E121" s="289"/>
      <c r="F121" s="164">
        <f>F111</f>
        <v>0</v>
      </c>
    </row>
    <row r="122" spans="1:6" ht="15">
      <c r="A122" s="282"/>
      <c r="B122" s="264"/>
      <c r="C122" s="303"/>
      <c r="D122" s="198"/>
      <c r="E122" s="289"/>
      <c r="F122" s="164"/>
    </row>
    <row r="123" spans="1:6" ht="15">
      <c r="A123" s="282"/>
      <c r="B123" s="264"/>
      <c r="C123" s="303"/>
      <c r="D123" s="198"/>
      <c r="E123" s="289"/>
      <c r="F123" s="164"/>
    </row>
    <row r="124" spans="1:6" ht="15">
      <c r="A124" s="282"/>
      <c r="B124" s="264"/>
      <c r="C124" s="303"/>
      <c r="D124" s="198"/>
      <c r="E124" s="289"/>
      <c r="F124" s="164"/>
    </row>
    <row r="125" spans="1:6" ht="15">
      <c r="A125" s="196"/>
      <c r="B125" s="290" t="s">
        <v>146</v>
      </c>
      <c r="C125" s="304"/>
      <c r="D125" s="305"/>
      <c r="E125" s="306"/>
      <c r="F125" s="307"/>
    </row>
    <row r="126" spans="1:6" ht="15">
      <c r="A126" s="282"/>
      <c r="B126" s="43" t="s">
        <v>513</v>
      </c>
      <c r="C126" s="308" t="s">
        <v>26</v>
      </c>
      <c r="D126" s="198"/>
      <c r="E126" s="262"/>
      <c r="F126" s="164">
        <f>SUM(F115:F125)</f>
        <v>0</v>
      </c>
    </row>
    <row r="127" spans="1:6" ht="15">
      <c r="A127" s="282"/>
      <c r="B127" s="299"/>
      <c r="C127" s="303"/>
      <c r="D127" s="198"/>
      <c r="E127" s="289"/>
      <c r="F127" s="164"/>
    </row>
    <row r="128" spans="1:6" ht="15">
      <c r="A128" s="293"/>
      <c r="B128" s="309"/>
      <c r="C128" s="310"/>
      <c r="D128" s="227"/>
      <c r="E128" s="229"/>
      <c r="F128" s="158"/>
    </row>
    <row r="133" ht="15">
      <c r="A133" s="69"/>
    </row>
    <row r="135" ht="15">
      <c r="F135" s="70"/>
    </row>
  </sheetData>
  <sheetProtection/>
  <mergeCells count="6">
    <mergeCell ref="C111:D111"/>
    <mergeCell ref="A1:F1"/>
    <mergeCell ref="C38:D38"/>
    <mergeCell ref="C66:D66"/>
    <mergeCell ref="C100:D100"/>
    <mergeCell ref="C86:D86"/>
  </mergeCells>
  <printOptions/>
  <pageMargins left="0.75" right="0.5" top="1.02" bottom="1" header="0.52" footer="0.5"/>
  <pageSetup fitToHeight="99" horizontalDpi="600" verticalDpi="600" orientation="portrait" paperSize="9" scale="88" r:id="rId1"/>
  <headerFooter alignWithMargins="0">
    <oddHeader>&amp;R&amp;10
</oddHeader>
    <oddFooter>&amp;R&amp;10&amp;P of &amp;N</oddFooter>
  </headerFooter>
  <rowBreaks count="3" manualBreakCount="3">
    <brk id="38" max="5" man="1"/>
    <brk id="66" max="5" man="1"/>
    <brk id="100" max="5" man="1"/>
  </rowBreaks>
</worksheet>
</file>

<file path=xl/worksheets/sheet7.xml><?xml version="1.0" encoding="utf-8"?>
<worksheet xmlns="http://schemas.openxmlformats.org/spreadsheetml/2006/main" xmlns:r="http://schemas.openxmlformats.org/officeDocument/2006/relationships">
  <sheetPr codeName="Sheet11">
    <tabColor indexed="43"/>
  </sheetPr>
  <dimension ref="A1:F150"/>
  <sheetViews>
    <sheetView showZeros="0" view="pageBreakPreview" zoomScaleNormal="70" zoomScaleSheetLayoutView="100" zoomScalePageLayoutView="0" workbookViewId="0" topLeftCell="A1">
      <selection activeCell="E19" sqref="E19"/>
    </sheetView>
  </sheetViews>
  <sheetFormatPr defaultColWidth="8.25390625" defaultRowHeight="15.75"/>
  <cols>
    <col min="1" max="1" width="6.75390625" style="44" customWidth="1"/>
    <col min="2" max="2" width="34.25390625" style="48" customWidth="1"/>
    <col min="3" max="3" width="10.75390625" style="57" customWidth="1"/>
    <col min="4" max="4" width="6.375" style="52" customWidth="1"/>
    <col min="5" max="5" width="10.375" style="66" customWidth="1"/>
    <col min="6" max="6" width="13.50390625" style="66" customWidth="1"/>
    <col min="7" max="16384" width="8.25390625" style="48" customWidth="1"/>
  </cols>
  <sheetData>
    <row r="1" spans="1:6" s="1" customFormat="1" ht="15">
      <c r="A1" s="568" t="s">
        <v>0</v>
      </c>
      <c r="B1" s="568"/>
      <c r="C1" s="568"/>
      <c r="D1" s="568"/>
      <c r="E1" s="568"/>
      <c r="F1" s="568"/>
    </row>
    <row r="2" spans="1:6" s="1" customFormat="1" ht="15">
      <c r="A2" s="2"/>
      <c r="B2" s="3"/>
      <c r="C2" s="4"/>
      <c r="D2" s="5"/>
      <c r="E2" s="6"/>
      <c r="F2" s="6"/>
    </row>
    <row r="3" spans="1:6" s="47" customFormat="1" ht="15">
      <c r="A3" s="147" t="s">
        <v>1</v>
      </c>
      <c r="B3" s="151" t="s">
        <v>2</v>
      </c>
      <c r="C3" s="312" t="s">
        <v>194</v>
      </c>
      <c r="D3" s="150" t="s">
        <v>4</v>
      </c>
      <c r="E3" s="151" t="s">
        <v>5</v>
      </c>
      <c r="F3" s="152" t="s">
        <v>6</v>
      </c>
    </row>
    <row r="4" spans="1:6" ht="15">
      <c r="A4" s="313"/>
      <c r="B4" s="314" t="s">
        <v>7</v>
      </c>
      <c r="C4" s="310">
        <v>0</v>
      </c>
      <c r="D4" s="156" t="s">
        <v>7</v>
      </c>
      <c r="E4" s="229">
        <v>0</v>
      </c>
      <c r="F4" s="158"/>
    </row>
    <row r="5" spans="1:6" ht="15">
      <c r="A5" s="315"/>
      <c r="B5" s="316"/>
      <c r="C5" s="317"/>
      <c r="D5" s="318"/>
      <c r="E5" s="319"/>
      <c r="F5" s="320" t="s">
        <v>26</v>
      </c>
    </row>
    <row r="6" spans="1:6" ht="15">
      <c r="A6" s="250"/>
      <c r="B6" s="321" t="s">
        <v>195</v>
      </c>
      <c r="C6" s="262"/>
      <c r="D6" s="162"/>
      <c r="E6" s="289"/>
      <c r="F6" s="164"/>
    </row>
    <row r="7" spans="1:6" ht="15">
      <c r="A7" s="250"/>
      <c r="B7" s="278"/>
      <c r="C7" s="262"/>
      <c r="D7" s="162"/>
      <c r="E7" s="289"/>
      <c r="F7" s="164"/>
    </row>
    <row r="8" spans="1:6" ht="30.75">
      <c r="A8" s="282"/>
      <c r="B8" s="268" t="s">
        <v>196</v>
      </c>
      <c r="C8" s="308"/>
      <c r="D8" s="322"/>
      <c r="E8" s="285"/>
      <c r="F8" s="323">
        <f>E8*C8</f>
        <v>0</v>
      </c>
    </row>
    <row r="9" spans="1:6" ht="15">
      <c r="A9" s="282"/>
      <c r="B9" s="268"/>
      <c r="C9" s="308"/>
      <c r="D9" s="322"/>
      <c r="E9" s="285"/>
      <c r="F9" s="323"/>
    </row>
    <row r="10" spans="1:6" ht="30.75">
      <c r="A10" s="282"/>
      <c r="B10" s="268" t="s">
        <v>197</v>
      </c>
      <c r="C10" s="308"/>
      <c r="D10" s="322"/>
      <c r="E10" s="285"/>
      <c r="F10" s="323"/>
    </row>
    <row r="11" spans="1:6" ht="15">
      <c r="A11" s="282"/>
      <c r="B11" s="268"/>
      <c r="C11" s="308"/>
      <c r="D11" s="322"/>
      <c r="E11" s="285"/>
      <c r="F11" s="323"/>
    </row>
    <row r="12" spans="1:6" ht="15">
      <c r="A12" s="282" t="s">
        <v>13</v>
      </c>
      <c r="B12" s="261" t="s">
        <v>198</v>
      </c>
      <c r="C12" s="308">
        <v>21</v>
      </c>
      <c r="D12" s="322" t="s">
        <v>45</v>
      </c>
      <c r="E12" s="285"/>
      <c r="F12" s="323">
        <f>E12*C12</f>
        <v>0</v>
      </c>
    </row>
    <row r="13" spans="1:6" ht="15">
      <c r="A13" s="282"/>
      <c r="B13" s="268"/>
      <c r="C13" s="308"/>
      <c r="D13" s="322"/>
      <c r="E13" s="285"/>
      <c r="F13" s="323">
        <f aca="true" t="shared" si="0" ref="F13:F38">E13*C13</f>
        <v>0</v>
      </c>
    </row>
    <row r="14" spans="1:6" ht="15">
      <c r="A14" s="282" t="s">
        <v>16</v>
      </c>
      <c r="B14" s="261" t="s">
        <v>199</v>
      </c>
      <c r="C14" s="308">
        <v>53</v>
      </c>
      <c r="D14" s="322" t="s">
        <v>45</v>
      </c>
      <c r="E14" s="285"/>
      <c r="F14" s="323">
        <f t="shared" si="0"/>
        <v>0</v>
      </c>
    </row>
    <row r="15" spans="1:6" ht="15">
      <c r="A15" s="282"/>
      <c r="B15" s="268"/>
      <c r="C15" s="308"/>
      <c r="D15" s="322"/>
      <c r="E15" s="285"/>
      <c r="F15" s="323">
        <f t="shared" si="0"/>
        <v>0</v>
      </c>
    </row>
    <row r="16" spans="1:6" ht="30.75">
      <c r="A16" s="282"/>
      <c r="B16" s="268" t="s">
        <v>200</v>
      </c>
      <c r="C16" s="308"/>
      <c r="D16" s="322"/>
      <c r="E16" s="285"/>
      <c r="F16" s="323">
        <f t="shared" si="0"/>
        <v>0</v>
      </c>
    </row>
    <row r="17" spans="1:6" ht="15">
      <c r="A17" s="282"/>
      <c r="B17" s="268"/>
      <c r="C17" s="308"/>
      <c r="D17" s="322"/>
      <c r="E17" s="285"/>
      <c r="F17" s="323">
        <f t="shared" si="0"/>
        <v>0</v>
      </c>
    </row>
    <row r="18" spans="1:6" ht="15">
      <c r="A18" s="282" t="s">
        <v>18</v>
      </c>
      <c r="B18" s="261" t="s">
        <v>201</v>
      </c>
      <c r="C18" s="308">
        <v>9200</v>
      </c>
      <c r="D18" s="322" t="s">
        <v>45</v>
      </c>
      <c r="E18" s="285"/>
      <c r="F18" s="323">
        <f t="shared" si="0"/>
        <v>0</v>
      </c>
    </row>
    <row r="19" spans="1:6" ht="15">
      <c r="A19" s="282"/>
      <c r="B19" s="261"/>
      <c r="C19" s="308"/>
      <c r="D19" s="322"/>
      <c r="E19" s="285"/>
      <c r="F19" s="323">
        <f t="shared" si="0"/>
        <v>0</v>
      </c>
    </row>
    <row r="20" spans="1:6" ht="15">
      <c r="A20" s="282" t="s">
        <v>21</v>
      </c>
      <c r="B20" s="261" t="s">
        <v>202</v>
      </c>
      <c r="C20" s="262">
        <v>3660</v>
      </c>
      <c r="D20" s="198" t="s">
        <v>45</v>
      </c>
      <c r="E20" s="285"/>
      <c r="F20" s="323">
        <f t="shared" si="0"/>
        <v>0</v>
      </c>
    </row>
    <row r="21" spans="1:6" ht="15">
      <c r="A21" s="282"/>
      <c r="B21" s="261"/>
      <c r="C21" s="308"/>
      <c r="D21" s="322"/>
      <c r="E21" s="285"/>
      <c r="F21" s="323">
        <f t="shared" si="0"/>
        <v>0</v>
      </c>
    </row>
    <row r="22" spans="1:6" ht="30.75">
      <c r="A22" s="282" t="s">
        <v>39</v>
      </c>
      <c r="B22" s="261" t="s">
        <v>203</v>
      </c>
      <c r="C22" s="262">
        <v>406</v>
      </c>
      <c r="D22" s="198" t="s">
        <v>45</v>
      </c>
      <c r="E22" s="285"/>
      <c r="F22" s="323">
        <f t="shared" si="0"/>
        <v>0</v>
      </c>
    </row>
    <row r="23" spans="1:6" ht="15">
      <c r="A23" s="282"/>
      <c r="B23" s="261"/>
      <c r="C23" s="308"/>
      <c r="D23" s="322"/>
      <c r="E23" s="285"/>
      <c r="F23" s="323">
        <f t="shared" si="0"/>
        <v>0</v>
      </c>
    </row>
    <row r="24" spans="1:6" ht="15">
      <c r="A24" s="282" t="s">
        <v>41</v>
      </c>
      <c r="B24" s="261" t="s">
        <v>204</v>
      </c>
      <c r="C24" s="308">
        <v>3354</v>
      </c>
      <c r="D24" s="322" t="s">
        <v>45</v>
      </c>
      <c r="E24" s="285"/>
      <c r="F24" s="323">
        <f t="shared" si="0"/>
        <v>0</v>
      </c>
    </row>
    <row r="25" spans="1:6" ht="15">
      <c r="A25" s="282"/>
      <c r="B25" s="261"/>
      <c r="C25" s="308"/>
      <c r="D25" s="322"/>
      <c r="E25" s="285"/>
      <c r="F25" s="323">
        <f t="shared" si="0"/>
        <v>0</v>
      </c>
    </row>
    <row r="26" spans="1:6" ht="15">
      <c r="A26" s="282" t="s">
        <v>43</v>
      </c>
      <c r="B26" s="261" t="s">
        <v>205</v>
      </c>
      <c r="C26" s="308">
        <v>57</v>
      </c>
      <c r="D26" s="322" t="s">
        <v>45</v>
      </c>
      <c r="E26" s="285"/>
      <c r="F26" s="323">
        <f t="shared" si="0"/>
        <v>0</v>
      </c>
    </row>
    <row r="27" spans="1:6" ht="15">
      <c r="A27" s="282"/>
      <c r="B27" s="261"/>
      <c r="C27" s="308"/>
      <c r="D27" s="322"/>
      <c r="E27" s="285"/>
      <c r="F27" s="323">
        <f t="shared" si="0"/>
        <v>0</v>
      </c>
    </row>
    <row r="28" spans="1:6" ht="15">
      <c r="A28" s="282" t="s">
        <v>46</v>
      </c>
      <c r="B28" s="261" t="s">
        <v>206</v>
      </c>
      <c r="C28" s="308">
        <v>116</v>
      </c>
      <c r="D28" s="322" t="s">
        <v>45</v>
      </c>
      <c r="E28" s="285"/>
      <c r="F28" s="323">
        <f t="shared" si="0"/>
        <v>0</v>
      </c>
    </row>
    <row r="29" spans="1:6" ht="12.75" customHeight="1">
      <c r="A29" s="282"/>
      <c r="B29" s="261"/>
      <c r="C29" s="308"/>
      <c r="D29" s="322"/>
      <c r="E29" s="285"/>
      <c r="F29" s="323">
        <f t="shared" si="0"/>
        <v>0</v>
      </c>
    </row>
    <row r="30" spans="1:6" ht="16.5" customHeight="1">
      <c r="A30" s="282" t="s">
        <v>48</v>
      </c>
      <c r="B30" s="261" t="s">
        <v>207</v>
      </c>
      <c r="C30" s="308">
        <v>47</v>
      </c>
      <c r="D30" s="322" t="s">
        <v>45</v>
      </c>
      <c r="E30" s="285"/>
      <c r="F30" s="323">
        <f t="shared" si="0"/>
        <v>0</v>
      </c>
    </row>
    <row r="31" spans="1:6" ht="12.75" customHeight="1">
      <c r="A31" s="282"/>
      <c r="B31" s="261"/>
      <c r="C31" s="308"/>
      <c r="D31" s="322"/>
      <c r="E31" s="285"/>
      <c r="F31" s="323">
        <f t="shared" si="0"/>
        <v>0</v>
      </c>
    </row>
    <row r="32" spans="1:6" ht="15">
      <c r="A32" s="282" t="s">
        <v>50</v>
      </c>
      <c r="B32" s="261" t="s">
        <v>208</v>
      </c>
      <c r="C32" s="308">
        <v>18</v>
      </c>
      <c r="D32" s="322" t="s">
        <v>45</v>
      </c>
      <c r="E32" s="285"/>
      <c r="F32" s="323">
        <f t="shared" si="0"/>
        <v>0</v>
      </c>
    </row>
    <row r="33" spans="1:6" ht="12.75" customHeight="1">
      <c r="A33" s="282"/>
      <c r="B33" s="261"/>
      <c r="C33" s="308"/>
      <c r="D33" s="322"/>
      <c r="E33" s="285"/>
      <c r="F33" s="323">
        <f t="shared" si="0"/>
        <v>0</v>
      </c>
    </row>
    <row r="34" spans="1:6" ht="16.5" customHeight="1">
      <c r="A34" s="282" t="s">
        <v>52</v>
      </c>
      <c r="B34" s="261" t="s">
        <v>209</v>
      </c>
      <c r="C34" s="308">
        <v>14</v>
      </c>
      <c r="D34" s="322" t="s">
        <v>45</v>
      </c>
      <c r="E34" s="285"/>
      <c r="F34" s="323">
        <f t="shared" si="0"/>
        <v>0</v>
      </c>
    </row>
    <row r="35" spans="1:6" ht="12.75" customHeight="1">
      <c r="A35" s="282"/>
      <c r="B35" s="261"/>
      <c r="C35" s="308"/>
      <c r="D35" s="322"/>
      <c r="E35" s="285"/>
      <c r="F35" s="323">
        <f t="shared" si="0"/>
        <v>0</v>
      </c>
    </row>
    <row r="36" spans="1:6" ht="30.75">
      <c r="A36" s="282" t="s">
        <v>55</v>
      </c>
      <c r="B36" s="261" t="s">
        <v>210</v>
      </c>
      <c r="C36" s="262">
        <v>147</v>
      </c>
      <c r="D36" s="198" t="s">
        <v>45</v>
      </c>
      <c r="E36" s="285"/>
      <c r="F36" s="323">
        <f t="shared" si="0"/>
        <v>0</v>
      </c>
    </row>
    <row r="37" spans="1:6" ht="12.75" customHeight="1">
      <c r="A37" s="282"/>
      <c r="B37" s="261"/>
      <c r="C37" s="308"/>
      <c r="D37" s="322"/>
      <c r="E37" s="285"/>
      <c r="F37" s="323">
        <f t="shared" si="0"/>
        <v>0</v>
      </c>
    </row>
    <row r="38" spans="1:6" ht="30" customHeight="1">
      <c r="A38" s="282" t="s">
        <v>211</v>
      </c>
      <c r="B38" s="261" t="s">
        <v>212</v>
      </c>
      <c r="C38" s="262">
        <v>150</v>
      </c>
      <c r="D38" s="198" t="s">
        <v>56</v>
      </c>
      <c r="E38" s="285"/>
      <c r="F38" s="323">
        <f t="shared" si="0"/>
        <v>0</v>
      </c>
    </row>
    <row r="39" spans="1:6" ht="15">
      <c r="A39" s="282"/>
      <c r="B39" s="261"/>
      <c r="C39" s="262"/>
      <c r="D39" s="198"/>
      <c r="E39" s="285"/>
      <c r="F39" s="323"/>
    </row>
    <row r="40" spans="1:6" ht="15">
      <c r="A40" s="282"/>
      <c r="B40" s="261"/>
      <c r="C40" s="262"/>
      <c r="D40" s="198"/>
      <c r="E40" s="285"/>
      <c r="F40" s="323"/>
    </row>
    <row r="41" spans="1:6" ht="12.75" customHeight="1">
      <c r="A41" s="282"/>
      <c r="B41" s="261"/>
      <c r="C41" s="308"/>
      <c r="D41" s="322"/>
      <c r="E41" s="285"/>
      <c r="F41" s="323"/>
    </row>
    <row r="42" spans="1:6" ht="15">
      <c r="A42" s="282"/>
      <c r="B42" s="261"/>
      <c r="C42" s="308"/>
      <c r="D42" s="322"/>
      <c r="E42" s="285"/>
      <c r="F42" s="323"/>
    </row>
    <row r="43" spans="1:6" ht="15">
      <c r="A43" s="282"/>
      <c r="B43" s="264"/>
      <c r="C43" s="324" t="s">
        <v>35</v>
      </c>
      <c r="D43" s="285"/>
      <c r="E43" s="204"/>
      <c r="F43" s="203">
        <f>SUM(F12:F42)</f>
        <v>0</v>
      </c>
    </row>
    <row r="44" spans="1:6" ht="15">
      <c r="A44" s="282"/>
      <c r="B44" s="268" t="s">
        <v>213</v>
      </c>
      <c r="C44" s="308"/>
      <c r="D44" s="322"/>
      <c r="E44" s="285"/>
      <c r="F44" s="323"/>
    </row>
    <row r="45" spans="1:6" ht="15">
      <c r="A45" s="282"/>
      <c r="B45" s="261"/>
      <c r="C45" s="308"/>
      <c r="D45" s="322"/>
      <c r="E45" s="285"/>
      <c r="F45" s="323"/>
    </row>
    <row r="46" spans="1:6" ht="46.5">
      <c r="A46" s="282"/>
      <c r="B46" s="268" t="s">
        <v>214</v>
      </c>
      <c r="C46" s="308"/>
      <c r="D46" s="322"/>
      <c r="E46" s="285"/>
      <c r="F46" s="323"/>
    </row>
    <row r="47" spans="1:6" ht="15">
      <c r="A47" s="282"/>
      <c r="B47" s="261"/>
      <c r="C47" s="308"/>
      <c r="D47" s="322"/>
      <c r="E47" s="285"/>
      <c r="F47" s="323"/>
    </row>
    <row r="48" spans="1:6" ht="15">
      <c r="A48" s="282" t="s">
        <v>13</v>
      </c>
      <c r="B48" s="261" t="s">
        <v>72</v>
      </c>
      <c r="C48" s="308">
        <v>2420</v>
      </c>
      <c r="D48" s="322" t="s">
        <v>45</v>
      </c>
      <c r="E48" s="285"/>
      <c r="F48" s="323">
        <f>E48*C48</f>
        <v>0</v>
      </c>
    </row>
    <row r="49" spans="1:6" ht="15">
      <c r="A49" s="282"/>
      <c r="B49" s="261"/>
      <c r="C49" s="308"/>
      <c r="D49" s="322"/>
      <c r="E49" s="285"/>
      <c r="F49" s="323">
        <f aca="true" t="shared" si="1" ref="F49:F78">E49*C49</f>
        <v>0</v>
      </c>
    </row>
    <row r="50" spans="1:6" ht="15">
      <c r="A50" s="282" t="s">
        <v>16</v>
      </c>
      <c r="B50" s="261" t="s">
        <v>215</v>
      </c>
      <c r="C50" s="308">
        <v>2660</v>
      </c>
      <c r="D50" s="322" t="s">
        <v>56</v>
      </c>
      <c r="E50" s="285"/>
      <c r="F50" s="323">
        <f t="shared" si="1"/>
        <v>0</v>
      </c>
    </row>
    <row r="51" spans="1:6" ht="15">
      <c r="A51" s="282"/>
      <c r="B51" s="261"/>
      <c r="C51" s="308"/>
      <c r="D51" s="322"/>
      <c r="E51" s="285"/>
      <c r="F51" s="323">
        <f t="shared" si="1"/>
        <v>0</v>
      </c>
    </row>
    <row r="52" spans="1:6" ht="30.75">
      <c r="A52" s="282"/>
      <c r="B52" s="268" t="s">
        <v>216</v>
      </c>
      <c r="C52" s="308"/>
      <c r="D52" s="322"/>
      <c r="E52" s="285"/>
      <c r="F52" s="323">
        <f t="shared" si="1"/>
        <v>0</v>
      </c>
    </row>
    <row r="53" spans="1:6" ht="15">
      <c r="A53" s="282"/>
      <c r="B53" s="261"/>
      <c r="C53" s="308"/>
      <c r="D53" s="322"/>
      <c r="E53" s="285"/>
      <c r="F53" s="323">
        <f t="shared" si="1"/>
        <v>0</v>
      </c>
    </row>
    <row r="54" spans="1:6" ht="15">
      <c r="A54" s="282" t="s">
        <v>18</v>
      </c>
      <c r="B54" s="261" t="s">
        <v>72</v>
      </c>
      <c r="C54" s="308">
        <v>656</v>
      </c>
      <c r="D54" s="322" t="s">
        <v>45</v>
      </c>
      <c r="E54" s="285"/>
      <c r="F54" s="323">
        <f t="shared" si="1"/>
        <v>0</v>
      </c>
    </row>
    <row r="55" spans="1:6" ht="15">
      <c r="A55" s="286"/>
      <c r="B55" s="204"/>
      <c r="C55" s="204"/>
      <c r="D55" s="204"/>
      <c r="E55" s="204"/>
      <c r="F55" s="323">
        <f t="shared" si="1"/>
        <v>0</v>
      </c>
    </row>
    <row r="56" spans="1:6" ht="15">
      <c r="A56" s="282" t="s">
        <v>21</v>
      </c>
      <c r="B56" s="204" t="s">
        <v>217</v>
      </c>
      <c r="C56" s="204">
        <v>215</v>
      </c>
      <c r="D56" s="322" t="s">
        <v>56</v>
      </c>
      <c r="E56" s="198"/>
      <c r="F56" s="323">
        <f t="shared" si="1"/>
        <v>0</v>
      </c>
    </row>
    <row r="57" spans="1:6" ht="15">
      <c r="A57" s="286"/>
      <c r="B57" s="204"/>
      <c r="C57" s="204"/>
      <c r="D57" s="204"/>
      <c r="E57" s="204"/>
      <c r="F57" s="323">
        <f t="shared" si="1"/>
        <v>0</v>
      </c>
    </row>
    <row r="58" spans="1:6" ht="30.75">
      <c r="A58" s="282"/>
      <c r="B58" s="268" t="s">
        <v>218</v>
      </c>
      <c r="C58" s="308"/>
      <c r="D58" s="322"/>
      <c r="E58" s="285"/>
      <c r="F58" s="323">
        <f t="shared" si="1"/>
        <v>0</v>
      </c>
    </row>
    <row r="59" spans="1:6" ht="15">
      <c r="A59" s="282"/>
      <c r="B59" s="261"/>
      <c r="C59" s="308"/>
      <c r="D59" s="322"/>
      <c r="E59" s="285"/>
      <c r="F59" s="323">
        <f t="shared" si="1"/>
        <v>0</v>
      </c>
    </row>
    <row r="60" spans="1:6" ht="15">
      <c r="A60" s="282" t="s">
        <v>39</v>
      </c>
      <c r="B60" s="261" t="s">
        <v>219</v>
      </c>
      <c r="C60" s="308">
        <v>2569</v>
      </c>
      <c r="D60" s="322" t="s">
        <v>45</v>
      </c>
      <c r="E60" s="285"/>
      <c r="F60" s="323">
        <f t="shared" si="1"/>
        <v>0</v>
      </c>
    </row>
    <row r="61" spans="1:6" ht="15">
      <c r="A61" s="282"/>
      <c r="B61" s="261"/>
      <c r="C61" s="308"/>
      <c r="D61" s="322"/>
      <c r="E61" s="285"/>
      <c r="F61" s="323">
        <f t="shared" si="1"/>
        <v>0</v>
      </c>
    </row>
    <row r="62" spans="1:6" ht="15">
      <c r="A62" s="282"/>
      <c r="B62" s="268" t="s">
        <v>220</v>
      </c>
      <c r="C62" s="308"/>
      <c r="D62" s="322"/>
      <c r="E62" s="285"/>
      <c r="F62" s="323">
        <f t="shared" si="1"/>
        <v>0</v>
      </c>
    </row>
    <row r="63" spans="1:6" ht="15">
      <c r="A63" s="282"/>
      <c r="B63" s="261"/>
      <c r="C63" s="308"/>
      <c r="D63" s="322"/>
      <c r="E63" s="285"/>
      <c r="F63" s="323">
        <f t="shared" si="1"/>
        <v>0</v>
      </c>
    </row>
    <row r="64" spans="1:6" ht="30.75">
      <c r="A64" s="282"/>
      <c r="B64" s="268" t="s">
        <v>221</v>
      </c>
      <c r="C64" s="308"/>
      <c r="D64" s="322"/>
      <c r="E64" s="285"/>
      <c r="F64" s="323">
        <f t="shared" si="1"/>
        <v>0</v>
      </c>
    </row>
    <row r="65" spans="1:6" ht="15">
      <c r="A65" s="282"/>
      <c r="B65" s="261"/>
      <c r="C65" s="308"/>
      <c r="D65" s="322"/>
      <c r="E65" s="285"/>
      <c r="F65" s="323">
        <f t="shared" si="1"/>
        <v>0</v>
      </c>
    </row>
    <row r="66" spans="1:6" ht="15">
      <c r="A66" s="282" t="s">
        <v>41</v>
      </c>
      <c r="B66" s="261" t="s">
        <v>72</v>
      </c>
      <c r="C66" s="308">
        <v>26</v>
      </c>
      <c r="D66" s="322" t="s">
        <v>45</v>
      </c>
      <c r="E66" s="285"/>
      <c r="F66" s="323">
        <f t="shared" si="1"/>
        <v>0</v>
      </c>
    </row>
    <row r="67" spans="1:6" ht="15">
      <c r="A67" s="282"/>
      <c r="B67" s="261"/>
      <c r="C67" s="308"/>
      <c r="D67" s="322"/>
      <c r="E67" s="285"/>
      <c r="F67" s="323">
        <f t="shared" si="1"/>
        <v>0</v>
      </c>
    </row>
    <row r="68" spans="1:6" ht="15">
      <c r="A68" s="282" t="s">
        <v>43</v>
      </c>
      <c r="B68" s="261" t="s">
        <v>68</v>
      </c>
      <c r="C68" s="308">
        <v>26</v>
      </c>
      <c r="D68" s="322" t="s">
        <v>45</v>
      </c>
      <c r="E68" s="285"/>
      <c r="F68" s="323">
        <f t="shared" si="1"/>
        <v>0</v>
      </c>
    </row>
    <row r="69" spans="1:6" ht="15">
      <c r="A69" s="282"/>
      <c r="B69" s="261"/>
      <c r="C69" s="308"/>
      <c r="D69" s="322"/>
      <c r="E69" s="285"/>
      <c r="F69" s="323">
        <f t="shared" si="1"/>
        <v>0</v>
      </c>
    </row>
    <row r="70" spans="1:6" ht="15">
      <c r="A70" s="282" t="s">
        <v>46</v>
      </c>
      <c r="B70" s="261" t="s">
        <v>222</v>
      </c>
      <c r="C70" s="308">
        <v>54</v>
      </c>
      <c r="D70" s="322" t="s">
        <v>56</v>
      </c>
      <c r="E70" s="285"/>
      <c r="F70" s="323">
        <f t="shared" si="1"/>
        <v>0</v>
      </c>
    </row>
    <row r="71" spans="1:6" ht="15">
      <c r="A71" s="282"/>
      <c r="B71" s="261"/>
      <c r="C71" s="308"/>
      <c r="D71" s="322"/>
      <c r="E71" s="285"/>
      <c r="F71" s="323">
        <f t="shared" si="1"/>
        <v>0</v>
      </c>
    </row>
    <row r="72" spans="1:6" ht="15">
      <c r="A72" s="282" t="s">
        <v>48</v>
      </c>
      <c r="B72" s="261" t="s">
        <v>223</v>
      </c>
      <c r="C72" s="308">
        <v>23</v>
      </c>
      <c r="D72" s="322" t="s">
        <v>56</v>
      </c>
      <c r="E72" s="285"/>
      <c r="F72" s="323">
        <f t="shared" si="1"/>
        <v>0</v>
      </c>
    </row>
    <row r="73" spans="1:6" ht="15">
      <c r="A73" s="282"/>
      <c r="B73" s="261"/>
      <c r="C73" s="308"/>
      <c r="D73" s="322"/>
      <c r="E73" s="285"/>
      <c r="F73" s="323">
        <f t="shared" si="1"/>
        <v>0</v>
      </c>
    </row>
    <row r="74" spans="1:6" ht="30.75">
      <c r="A74" s="282"/>
      <c r="B74" s="268" t="s">
        <v>224</v>
      </c>
      <c r="C74" s="262"/>
      <c r="D74" s="198"/>
      <c r="E74" s="285"/>
      <c r="F74" s="323">
        <f t="shared" si="1"/>
        <v>0</v>
      </c>
    </row>
    <row r="75" spans="1:6" ht="15">
      <c r="A75" s="282"/>
      <c r="B75" s="261"/>
      <c r="C75" s="262"/>
      <c r="D75" s="198"/>
      <c r="E75" s="285"/>
      <c r="F75" s="323">
        <f t="shared" si="1"/>
        <v>0</v>
      </c>
    </row>
    <row r="76" spans="1:6" ht="30.75">
      <c r="A76" s="282"/>
      <c r="B76" s="268" t="s">
        <v>225</v>
      </c>
      <c r="C76" s="262"/>
      <c r="D76" s="198"/>
      <c r="E76" s="285"/>
      <c r="F76" s="323">
        <f t="shared" si="1"/>
        <v>0</v>
      </c>
    </row>
    <row r="77" spans="1:6" ht="15">
      <c r="A77" s="282"/>
      <c r="B77" s="268"/>
      <c r="C77" s="262"/>
      <c r="D77" s="198"/>
      <c r="E77" s="285"/>
      <c r="F77" s="323">
        <f t="shared" si="1"/>
        <v>0</v>
      </c>
    </row>
    <row r="78" spans="1:6" ht="15">
      <c r="A78" s="282" t="s">
        <v>50</v>
      </c>
      <c r="B78" s="261" t="s">
        <v>226</v>
      </c>
      <c r="C78" s="262">
        <v>141</v>
      </c>
      <c r="D78" s="198" t="s">
        <v>45</v>
      </c>
      <c r="E78" s="285"/>
      <c r="F78" s="323">
        <f t="shared" si="1"/>
        <v>0</v>
      </c>
    </row>
    <row r="79" spans="1:6" ht="15">
      <c r="A79" s="282"/>
      <c r="B79" s="264"/>
      <c r="C79" s="324" t="s">
        <v>35</v>
      </c>
      <c r="D79" s="285"/>
      <c r="E79" s="204"/>
      <c r="F79" s="203">
        <f>SUM(F48:F78)</f>
        <v>0</v>
      </c>
    </row>
    <row r="80" spans="1:6" ht="30.75">
      <c r="A80" s="282"/>
      <c r="B80" s="268" t="s">
        <v>227</v>
      </c>
      <c r="C80" s="308"/>
      <c r="D80" s="322"/>
      <c r="E80" s="285"/>
      <c r="F80" s="323"/>
    </row>
    <row r="81" spans="1:6" ht="15">
      <c r="A81" s="282"/>
      <c r="B81" s="261"/>
      <c r="C81" s="308"/>
      <c r="D81" s="322"/>
      <c r="E81" s="285"/>
      <c r="F81" s="323"/>
    </row>
    <row r="82" spans="1:6" ht="30.75">
      <c r="A82" s="282"/>
      <c r="B82" s="268" t="s">
        <v>228</v>
      </c>
      <c r="C82" s="262"/>
      <c r="D82" s="198"/>
      <c r="E82" s="285"/>
      <c r="F82" s="323"/>
    </row>
    <row r="83" spans="1:6" ht="15">
      <c r="A83" s="282"/>
      <c r="B83" s="261"/>
      <c r="C83" s="262"/>
      <c r="D83" s="198"/>
      <c r="E83" s="285"/>
      <c r="F83" s="323"/>
    </row>
    <row r="84" spans="1:6" ht="15">
      <c r="A84" s="282" t="s">
        <v>13</v>
      </c>
      <c r="B84" s="261" t="s">
        <v>72</v>
      </c>
      <c r="C84" s="262">
        <v>332</v>
      </c>
      <c r="D84" s="198" t="s">
        <v>45</v>
      </c>
      <c r="E84" s="285"/>
      <c r="F84" s="323">
        <f>E84*C84</f>
        <v>0</v>
      </c>
    </row>
    <row r="85" spans="1:6" ht="15">
      <c r="A85" s="282"/>
      <c r="B85" s="261"/>
      <c r="C85" s="262"/>
      <c r="D85" s="198"/>
      <c r="E85" s="285"/>
      <c r="F85" s="323">
        <f aca="true" t="shared" si="2" ref="F85:F100">E85*C85</f>
        <v>0</v>
      </c>
    </row>
    <row r="86" spans="1:6" ht="15">
      <c r="A86" s="282" t="s">
        <v>16</v>
      </c>
      <c r="B86" s="261" t="s">
        <v>229</v>
      </c>
      <c r="C86" s="262">
        <v>35</v>
      </c>
      <c r="D86" s="198" t="s">
        <v>45</v>
      </c>
      <c r="E86" s="285"/>
      <c r="F86" s="323">
        <f t="shared" si="2"/>
        <v>0</v>
      </c>
    </row>
    <row r="87" spans="1:6" ht="15">
      <c r="A87" s="282"/>
      <c r="B87" s="268"/>
      <c r="C87" s="308"/>
      <c r="D87" s="322"/>
      <c r="E87" s="285"/>
      <c r="F87" s="323">
        <f t="shared" si="2"/>
        <v>0</v>
      </c>
    </row>
    <row r="88" spans="1:6" ht="15">
      <c r="A88" s="282" t="s">
        <v>18</v>
      </c>
      <c r="B88" s="261" t="s">
        <v>230</v>
      </c>
      <c r="C88" s="308">
        <v>62</v>
      </c>
      <c r="D88" s="322" t="s">
        <v>56</v>
      </c>
      <c r="E88" s="285"/>
      <c r="F88" s="323">
        <f t="shared" si="2"/>
        <v>0</v>
      </c>
    </row>
    <row r="89" spans="1:6" ht="15">
      <c r="A89" s="282"/>
      <c r="B89" s="268"/>
      <c r="C89" s="308"/>
      <c r="D89" s="322"/>
      <c r="E89" s="285"/>
      <c r="F89" s="323">
        <f t="shared" si="2"/>
        <v>0</v>
      </c>
    </row>
    <row r="90" spans="1:6" ht="15">
      <c r="A90" s="282" t="s">
        <v>21</v>
      </c>
      <c r="B90" s="261" t="s">
        <v>231</v>
      </c>
      <c r="C90" s="308">
        <v>177</v>
      </c>
      <c r="D90" s="322" t="s">
        <v>56</v>
      </c>
      <c r="E90" s="285"/>
      <c r="F90" s="323">
        <f t="shared" si="2"/>
        <v>0</v>
      </c>
    </row>
    <row r="91" spans="1:6" ht="15">
      <c r="A91" s="282"/>
      <c r="B91" s="268"/>
      <c r="C91" s="308"/>
      <c r="D91" s="322"/>
      <c r="E91" s="285"/>
      <c r="F91" s="323">
        <f t="shared" si="2"/>
        <v>0</v>
      </c>
    </row>
    <row r="92" spans="1:6" ht="15">
      <c r="A92" s="282" t="s">
        <v>39</v>
      </c>
      <c r="B92" s="261" t="s">
        <v>232</v>
      </c>
      <c r="C92" s="308">
        <v>244</v>
      </c>
      <c r="D92" s="322" t="s">
        <v>56</v>
      </c>
      <c r="E92" s="285"/>
      <c r="F92" s="323">
        <f t="shared" si="2"/>
        <v>0</v>
      </c>
    </row>
    <row r="93" spans="1:6" ht="15">
      <c r="A93" s="282"/>
      <c r="B93" s="261"/>
      <c r="C93" s="308"/>
      <c r="D93" s="322"/>
      <c r="E93" s="285"/>
      <c r="F93" s="323">
        <f t="shared" si="2"/>
        <v>0</v>
      </c>
    </row>
    <row r="94" spans="1:6" ht="15">
      <c r="A94" s="282" t="s">
        <v>41</v>
      </c>
      <c r="B94" s="261" t="s">
        <v>222</v>
      </c>
      <c r="C94" s="262">
        <v>284</v>
      </c>
      <c r="D94" s="198" t="s">
        <v>56</v>
      </c>
      <c r="E94" s="285"/>
      <c r="F94" s="323">
        <f t="shared" si="2"/>
        <v>0</v>
      </c>
    </row>
    <row r="95" spans="1:6" ht="15">
      <c r="A95" s="282"/>
      <c r="B95" s="261"/>
      <c r="C95" s="262"/>
      <c r="D95" s="198"/>
      <c r="E95" s="285"/>
      <c r="F95" s="323">
        <f t="shared" si="2"/>
        <v>0</v>
      </c>
    </row>
    <row r="96" spans="1:6" ht="15">
      <c r="A96" s="282" t="s">
        <v>43</v>
      </c>
      <c r="B96" s="261" t="s">
        <v>233</v>
      </c>
      <c r="C96" s="262">
        <v>50</v>
      </c>
      <c r="D96" s="198" t="s">
        <v>56</v>
      </c>
      <c r="E96" s="285"/>
      <c r="F96" s="323">
        <f t="shared" si="2"/>
        <v>0</v>
      </c>
    </row>
    <row r="97" spans="1:6" ht="15">
      <c r="A97" s="282"/>
      <c r="B97" s="261"/>
      <c r="C97" s="262"/>
      <c r="D97" s="198"/>
      <c r="E97" s="285"/>
      <c r="F97" s="323">
        <f t="shared" si="2"/>
        <v>0</v>
      </c>
    </row>
    <row r="98" spans="1:6" ht="15">
      <c r="A98" s="282" t="s">
        <v>46</v>
      </c>
      <c r="B98" s="261" t="s">
        <v>234</v>
      </c>
      <c r="C98" s="262">
        <v>125</v>
      </c>
      <c r="D98" s="198" t="s">
        <v>56</v>
      </c>
      <c r="E98" s="285"/>
      <c r="F98" s="323">
        <f t="shared" si="2"/>
        <v>0</v>
      </c>
    </row>
    <row r="99" spans="1:6" ht="15">
      <c r="A99" s="282"/>
      <c r="B99" s="261"/>
      <c r="C99" s="262"/>
      <c r="D99" s="198"/>
      <c r="E99" s="285"/>
      <c r="F99" s="323">
        <f t="shared" si="2"/>
        <v>0</v>
      </c>
    </row>
    <row r="100" spans="1:6" ht="15">
      <c r="A100" s="282" t="s">
        <v>48</v>
      </c>
      <c r="B100" s="261" t="s">
        <v>235</v>
      </c>
      <c r="C100" s="262">
        <v>1</v>
      </c>
      <c r="D100" s="198" t="s">
        <v>56</v>
      </c>
      <c r="E100" s="285"/>
      <c r="F100" s="323">
        <f t="shared" si="2"/>
        <v>0</v>
      </c>
    </row>
    <row r="101" spans="1:6" ht="15">
      <c r="A101" s="282"/>
      <c r="B101" s="261"/>
      <c r="C101" s="262"/>
      <c r="D101" s="198"/>
      <c r="E101" s="285"/>
      <c r="F101" s="323"/>
    </row>
    <row r="102" spans="1:6" ht="15">
      <c r="A102" s="282"/>
      <c r="B102" s="268" t="s">
        <v>236</v>
      </c>
      <c r="C102" s="308"/>
      <c r="D102" s="322"/>
      <c r="E102" s="285"/>
      <c r="F102" s="323"/>
    </row>
    <row r="103" spans="1:6" ht="15">
      <c r="A103" s="282"/>
      <c r="B103" s="261"/>
      <c r="C103" s="308"/>
      <c r="D103" s="322"/>
      <c r="E103" s="285"/>
      <c r="F103" s="323"/>
    </row>
    <row r="104" spans="1:6" ht="30.75">
      <c r="A104" s="282"/>
      <c r="B104" s="268" t="s">
        <v>237</v>
      </c>
      <c r="C104" s="308"/>
      <c r="D104" s="322"/>
      <c r="E104" s="285"/>
      <c r="F104" s="323"/>
    </row>
    <row r="105" spans="1:6" ht="15">
      <c r="A105" s="282"/>
      <c r="B105" s="261"/>
      <c r="C105" s="308"/>
      <c r="D105" s="322"/>
      <c r="E105" s="285"/>
      <c r="F105" s="323"/>
    </row>
    <row r="106" spans="1:6" ht="15">
      <c r="A106" s="282" t="s">
        <v>50</v>
      </c>
      <c r="B106" s="261" t="s">
        <v>238</v>
      </c>
      <c r="C106" s="308">
        <v>216</v>
      </c>
      <c r="D106" s="322" t="s">
        <v>45</v>
      </c>
      <c r="E106" s="285"/>
      <c r="F106" s="323">
        <f>E106*C106</f>
        <v>0</v>
      </c>
    </row>
    <row r="107" spans="1:6" ht="15">
      <c r="A107" s="282"/>
      <c r="B107" s="261"/>
      <c r="C107" s="308"/>
      <c r="D107" s="322"/>
      <c r="E107" s="285"/>
      <c r="F107" s="323">
        <f aca="true" t="shared" si="3" ref="F107:F114">E107*C107</f>
        <v>0</v>
      </c>
    </row>
    <row r="108" spans="1:6" ht="15">
      <c r="A108" s="282" t="s">
        <v>52</v>
      </c>
      <c r="B108" s="261" t="s">
        <v>239</v>
      </c>
      <c r="C108" s="308">
        <v>16</v>
      </c>
      <c r="D108" s="322" t="s">
        <v>45</v>
      </c>
      <c r="E108" s="285"/>
      <c r="F108" s="323">
        <f t="shared" si="3"/>
        <v>0</v>
      </c>
    </row>
    <row r="109" spans="1:6" ht="15">
      <c r="A109" s="282"/>
      <c r="B109" s="261"/>
      <c r="C109" s="308"/>
      <c r="D109" s="322"/>
      <c r="E109" s="285"/>
      <c r="F109" s="323">
        <f t="shared" si="3"/>
        <v>0</v>
      </c>
    </row>
    <row r="110" spans="1:6" ht="15">
      <c r="A110" s="282"/>
      <c r="B110" s="268" t="s">
        <v>240</v>
      </c>
      <c r="C110" s="262"/>
      <c r="D110" s="198"/>
      <c r="E110" s="285"/>
      <c r="F110" s="323">
        <f t="shared" si="3"/>
        <v>0</v>
      </c>
    </row>
    <row r="111" spans="1:6" ht="15">
      <c r="A111" s="282"/>
      <c r="B111" s="261"/>
      <c r="C111" s="262"/>
      <c r="D111" s="198"/>
      <c r="E111" s="285"/>
      <c r="F111" s="323">
        <f t="shared" si="3"/>
        <v>0</v>
      </c>
    </row>
    <row r="112" spans="1:6" ht="30.75">
      <c r="A112" s="282"/>
      <c r="B112" s="268" t="s">
        <v>241</v>
      </c>
      <c r="C112" s="262"/>
      <c r="D112" s="198"/>
      <c r="E112" s="285"/>
      <c r="F112" s="323">
        <f t="shared" si="3"/>
        <v>0</v>
      </c>
    </row>
    <row r="113" spans="1:6" ht="15">
      <c r="A113" s="282"/>
      <c r="B113" s="261"/>
      <c r="C113" s="262"/>
      <c r="D113" s="198"/>
      <c r="E113" s="289"/>
      <c r="F113" s="323">
        <f t="shared" si="3"/>
        <v>0</v>
      </c>
    </row>
    <row r="114" spans="1:6" ht="15">
      <c r="A114" s="282" t="s">
        <v>55</v>
      </c>
      <c r="B114" s="261" t="s">
        <v>242</v>
      </c>
      <c r="C114" s="262">
        <v>12439</v>
      </c>
      <c r="D114" s="198" t="s">
        <v>45</v>
      </c>
      <c r="E114" s="289"/>
      <c r="F114" s="323">
        <f t="shared" si="3"/>
        <v>0</v>
      </c>
    </row>
    <row r="115" spans="1:6" ht="15">
      <c r="A115" s="282"/>
      <c r="B115" s="261"/>
      <c r="C115" s="262"/>
      <c r="D115" s="198"/>
      <c r="E115" s="289"/>
      <c r="F115" s="164"/>
    </row>
    <row r="116" spans="1:6" ht="15">
      <c r="A116" s="282"/>
      <c r="B116" s="261"/>
      <c r="C116" s="262"/>
      <c r="D116" s="198"/>
      <c r="E116" s="289"/>
      <c r="F116" s="164"/>
    </row>
    <row r="117" spans="1:6" ht="15">
      <c r="A117" s="282"/>
      <c r="B117" s="261"/>
      <c r="C117" s="262"/>
      <c r="D117" s="198"/>
      <c r="E117" s="289"/>
      <c r="F117" s="164"/>
    </row>
    <row r="118" spans="1:6" ht="15">
      <c r="A118" s="282"/>
      <c r="B118" s="264"/>
      <c r="C118" s="324" t="s">
        <v>35</v>
      </c>
      <c r="D118" s="285"/>
      <c r="E118" s="204"/>
      <c r="F118" s="203">
        <f>SUM(F83:F117)</f>
        <v>0</v>
      </c>
    </row>
    <row r="119" spans="1:6" ht="30.75">
      <c r="A119" s="282"/>
      <c r="B119" s="268" t="s">
        <v>243</v>
      </c>
      <c r="C119" s="262"/>
      <c r="D119" s="198"/>
      <c r="E119" s="285"/>
      <c r="F119" s="323"/>
    </row>
    <row r="120" spans="1:6" ht="15">
      <c r="A120" s="282"/>
      <c r="B120" s="261"/>
      <c r="C120" s="262"/>
      <c r="D120" s="198"/>
      <c r="E120" s="285"/>
      <c r="F120" s="323"/>
    </row>
    <row r="121" spans="1:6" ht="15">
      <c r="A121" s="282" t="s">
        <v>13</v>
      </c>
      <c r="B121" s="261" t="s">
        <v>242</v>
      </c>
      <c r="C121" s="262">
        <v>1970</v>
      </c>
      <c r="D121" s="198" t="s">
        <v>45</v>
      </c>
      <c r="E121" s="285"/>
      <c r="F121" s="323">
        <f>E121*C121</f>
        <v>0</v>
      </c>
    </row>
    <row r="122" spans="1:6" ht="15">
      <c r="A122" s="282"/>
      <c r="B122" s="261"/>
      <c r="C122" s="262"/>
      <c r="D122" s="198"/>
      <c r="E122" s="285"/>
      <c r="F122" s="323"/>
    </row>
    <row r="123" spans="1:6" ht="15">
      <c r="A123" s="282"/>
      <c r="B123" s="268"/>
      <c r="C123" s="262"/>
      <c r="D123" s="198"/>
      <c r="E123" s="285"/>
      <c r="F123" s="323"/>
    </row>
    <row r="124" spans="1:6" ht="15">
      <c r="A124" s="282"/>
      <c r="B124" s="261"/>
      <c r="C124" s="262"/>
      <c r="D124" s="198"/>
      <c r="E124" s="285"/>
      <c r="F124" s="323"/>
    </row>
    <row r="125" spans="1:6" ht="15">
      <c r="A125" s="282"/>
      <c r="B125" s="261"/>
      <c r="C125" s="262" t="s">
        <v>35</v>
      </c>
      <c r="D125" s="198"/>
      <c r="E125" s="285"/>
      <c r="F125" s="323">
        <f>SUM(F121:F124)</f>
        <v>0</v>
      </c>
    </row>
    <row r="126" spans="1:6" ht="15">
      <c r="A126" s="282"/>
      <c r="B126" s="261"/>
      <c r="C126" s="262"/>
      <c r="D126" s="198"/>
      <c r="E126" s="285"/>
      <c r="F126" s="323"/>
    </row>
    <row r="127" spans="1:6" ht="15">
      <c r="A127" s="282"/>
      <c r="B127" s="261"/>
      <c r="C127" s="262"/>
      <c r="D127" s="198"/>
      <c r="E127" s="285"/>
      <c r="F127" s="323"/>
    </row>
    <row r="128" spans="1:6" ht="15">
      <c r="A128" s="282"/>
      <c r="B128" s="261"/>
      <c r="C128" s="262"/>
      <c r="D128" s="198"/>
      <c r="E128" s="285"/>
      <c r="F128" s="323"/>
    </row>
    <row r="129" spans="1:6" ht="15">
      <c r="A129" s="282"/>
      <c r="B129" s="261"/>
      <c r="C129" s="262"/>
      <c r="D129" s="198"/>
      <c r="E129" s="285"/>
      <c r="F129" s="323"/>
    </row>
    <row r="130" spans="1:6" ht="15">
      <c r="A130" s="282"/>
      <c r="B130" s="268" t="s">
        <v>73</v>
      </c>
      <c r="C130" s="262"/>
      <c r="D130" s="198"/>
      <c r="E130" s="285"/>
      <c r="F130" s="323"/>
    </row>
    <row r="131" spans="1:6" ht="15">
      <c r="A131" s="282"/>
      <c r="B131" s="261"/>
      <c r="C131" s="262"/>
      <c r="D131" s="198"/>
      <c r="E131" s="285"/>
      <c r="F131" s="323"/>
    </row>
    <row r="132" spans="1:6" ht="15">
      <c r="A132" s="282"/>
      <c r="B132" s="261" t="s">
        <v>74</v>
      </c>
      <c r="C132" s="262"/>
      <c r="D132" s="198"/>
      <c r="E132" s="285"/>
      <c r="F132" s="323">
        <f>F43</f>
        <v>0</v>
      </c>
    </row>
    <row r="133" spans="1:6" ht="15">
      <c r="A133" s="282"/>
      <c r="B133" s="261"/>
      <c r="C133" s="262"/>
      <c r="D133" s="198"/>
      <c r="E133" s="285"/>
      <c r="F133" s="323"/>
    </row>
    <row r="134" spans="1:6" ht="15">
      <c r="A134" s="282"/>
      <c r="B134" s="261" t="s">
        <v>75</v>
      </c>
      <c r="C134" s="262"/>
      <c r="D134" s="198"/>
      <c r="E134" s="285"/>
      <c r="F134" s="323">
        <f>F79</f>
        <v>0</v>
      </c>
    </row>
    <row r="135" spans="1:6" ht="15">
      <c r="A135" s="282"/>
      <c r="B135" s="261"/>
      <c r="C135" s="262"/>
      <c r="D135" s="198"/>
      <c r="E135" s="285"/>
      <c r="F135" s="323"/>
    </row>
    <row r="136" spans="1:6" ht="15">
      <c r="A136" s="282"/>
      <c r="B136" s="261" t="s">
        <v>76</v>
      </c>
      <c r="C136" s="262"/>
      <c r="D136" s="198"/>
      <c r="E136" s="285"/>
      <c r="F136" s="323">
        <f>F118</f>
        <v>0</v>
      </c>
    </row>
    <row r="137" spans="1:6" ht="15">
      <c r="A137" s="282"/>
      <c r="B137" s="261"/>
      <c r="C137" s="262"/>
      <c r="D137" s="198"/>
      <c r="E137" s="285"/>
      <c r="F137" s="323"/>
    </row>
    <row r="138" spans="1:6" ht="15">
      <c r="A138" s="282"/>
      <c r="B138" s="261" t="s">
        <v>77</v>
      </c>
      <c r="C138" s="262"/>
      <c r="D138" s="198"/>
      <c r="E138" s="285"/>
      <c r="F138" s="323">
        <f>F125</f>
        <v>0</v>
      </c>
    </row>
    <row r="139" spans="1:6" ht="15">
      <c r="A139" s="282"/>
      <c r="B139" s="261"/>
      <c r="C139" s="262"/>
      <c r="D139" s="198"/>
      <c r="E139" s="285"/>
      <c r="F139" s="323"/>
    </row>
    <row r="140" spans="1:6" ht="15">
      <c r="A140" s="282"/>
      <c r="B140" s="261"/>
      <c r="C140" s="262"/>
      <c r="D140" s="198"/>
      <c r="E140" s="285"/>
      <c r="F140" s="323"/>
    </row>
    <row r="141" spans="1:6" ht="15">
      <c r="A141" s="282"/>
      <c r="B141" s="261"/>
      <c r="C141" s="262"/>
      <c r="D141" s="198"/>
      <c r="E141" s="285"/>
      <c r="F141" s="323"/>
    </row>
    <row r="142" spans="1:6" ht="15">
      <c r="A142" s="282"/>
      <c r="B142" s="321" t="s">
        <v>195</v>
      </c>
      <c r="C142" s="308"/>
      <c r="D142" s="198"/>
      <c r="E142" s="285"/>
      <c r="F142" s="323"/>
    </row>
    <row r="143" spans="1:6" ht="15">
      <c r="A143" s="282"/>
      <c r="B143" s="43" t="s">
        <v>513</v>
      </c>
      <c r="C143" s="308" t="s">
        <v>26</v>
      </c>
      <c r="D143" s="198"/>
      <c r="E143" s="285"/>
      <c r="F143" s="323">
        <f>SUM(F132:F142)</f>
        <v>0</v>
      </c>
    </row>
    <row r="144" spans="1:6" ht="15">
      <c r="A144" s="293"/>
      <c r="B144" s="294"/>
      <c r="C144" s="310"/>
      <c r="D144" s="227"/>
      <c r="E144" s="326"/>
      <c r="F144" s="327"/>
    </row>
    <row r="145" spans="2:6" ht="15">
      <c r="B145" s="58"/>
      <c r="C145" s="68"/>
      <c r="D145" s="45"/>
      <c r="E145" s="46"/>
      <c r="F145" s="46"/>
    </row>
    <row r="146" spans="2:6" ht="15">
      <c r="B146" s="58"/>
      <c r="C146" s="68"/>
      <c r="D146" s="45"/>
      <c r="E146" s="46"/>
      <c r="F146" s="46"/>
    </row>
    <row r="147" spans="2:6" ht="15">
      <c r="B147" s="58"/>
      <c r="C147" s="68"/>
      <c r="D147" s="45"/>
      <c r="E147" s="46"/>
      <c r="F147" s="46"/>
    </row>
    <row r="148" spans="2:4" ht="15">
      <c r="B148" s="58"/>
      <c r="C148" s="68"/>
      <c r="D148" s="45"/>
    </row>
    <row r="149" spans="2:4" ht="15">
      <c r="B149" s="58"/>
      <c r="C149" s="68"/>
      <c r="D149" s="45"/>
    </row>
    <row r="150" spans="2:4" ht="15">
      <c r="B150" s="58"/>
      <c r="C150" s="68"/>
      <c r="D150" s="45"/>
    </row>
  </sheetData>
  <sheetProtection/>
  <mergeCells count="1">
    <mergeCell ref="A1:F1"/>
  </mergeCells>
  <printOptions/>
  <pageMargins left="0.75" right="0.5" top="1.02" bottom="1" header="0.52" footer="0.5"/>
  <pageSetup fitToHeight="99" horizontalDpi="600" verticalDpi="600" orientation="portrait" paperSize="9" scale="86" r:id="rId1"/>
  <headerFooter alignWithMargins="0">
    <oddHeader>&amp;R&amp;10
</oddHeader>
    <oddFooter>&amp;R&amp;10&amp;P of &amp;N</oddFooter>
  </headerFooter>
  <rowBreaks count="3" manualBreakCount="3">
    <brk id="43" max="5" man="1"/>
    <brk id="79" max="5" man="1"/>
    <brk id="118" max="5" man="1"/>
  </rowBreaks>
</worksheet>
</file>

<file path=xl/worksheets/sheet8.xml><?xml version="1.0" encoding="utf-8"?>
<worksheet xmlns="http://schemas.openxmlformats.org/spreadsheetml/2006/main" xmlns:r="http://schemas.openxmlformats.org/officeDocument/2006/relationships">
  <sheetPr codeName="Sheet10">
    <tabColor indexed="43"/>
    <pageSetUpPr fitToPage="1"/>
  </sheetPr>
  <dimension ref="A1:F38"/>
  <sheetViews>
    <sheetView showZeros="0" view="pageBreakPreview" zoomScaleNormal="70" zoomScaleSheetLayoutView="100" zoomScalePageLayoutView="0" workbookViewId="0" topLeftCell="A1">
      <selection activeCell="E7" sqref="E7"/>
    </sheetView>
  </sheetViews>
  <sheetFormatPr defaultColWidth="8.25390625" defaultRowHeight="15.75"/>
  <cols>
    <col min="1" max="1" width="6.75390625" style="44" customWidth="1"/>
    <col min="2" max="2" width="34.25390625" style="72" customWidth="1"/>
    <col min="3" max="3" width="10.75390625" style="50" customWidth="1"/>
    <col min="4" max="4" width="6.375" style="52" customWidth="1"/>
    <col min="5" max="5" width="10.25390625" style="50" customWidth="1"/>
    <col min="6" max="6" width="13.50390625" style="50" customWidth="1"/>
    <col min="7" max="16384" width="8.25390625" style="48" customWidth="1"/>
  </cols>
  <sheetData>
    <row r="1" spans="1:6" s="1" customFormat="1" ht="15">
      <c r="A1" s="568" t="s">
        <v>0</v>
      </c>
      <c r="B1" s="568"/>
      <c r="C1" s="568"/>
      <c r="D1" s="568"/>
      <c r="E1" s="568"/>
      <c r="F1" s="568"/>
    </row>
    <row r="2" spans="1:6" s="1" customFormat="1" ht="15">
      <c r="A2" s="2"/>
      <c r="B2" s="3"/>
      <c r="C2" s="4"/>
      <c r="D2" s="5"/>
      <c r="E2" s="6"/>
      <c r="F2" s="6"/>
    </row>
    <row r="3" spans="1:6" s="47" customFormat="1" ht="15">
      <c r="A3" s="147" t="s">
        <v>1</v>
      </c>
      <c r="B3" s="328" t="s">
        <v>2</v>
      </c>
      <c r="C3" s="149" t="s">
        <v>3</v>
      </c>
      <c r="D3" s="329" t="s">
        <v>4</v>
      </c>
      <c r="E3" s="151" t="s">
        <v>5</v>
      </c>
      <c r="F3" s="152" t="s">
        <v>6</v>
      </c>
    </row>
    <row r="4" spans="1:6" ht="15">
      <c r="A4" s="330"/>
      <c r="B4" s="331" t="s">
        <v>7</v>
      </c>
      <c r="C4" s="310">
        <v>0</v>
      </c>
      <c r="D4" s="156" t="s">
        <v>7</v>
      </c>
      <c r="E4" s="229" t="s">
        <v>503</v>
      </c>
      <c r="F4" s="158" t="s">
        <v>503</v>
      </c>
    </row>
    <row r="5" spans="1:6" ht="15">
      <c r="A5" s="332"/>
      <c r="B5" s="333"/>
      <c r="C5" s="262"/>
      <c r="D5" s="162"/>
      <c r="E5" s="289"/>
      <c r="F5" s="320"/>
    </row>
    <row r="6" spans="1:6" ht="15">
      <c r="A6" s="332"/>
      <c r="B6" s="333"/>
      <c r="C6" s="262"/>
      <c r="D6" s="162"/>
      <c r="E6" s="163"/>
      <c r="F6" s="164"/>
    </row>
    <row r="7" spans="1:6" ht="15">
      <c r="A7" s="250"/>
      <c r="B7" s="334" t="s">
        <v>244</v>
      </c>
      <c r="C7" s="163"/>
      <c r="D7" s="162"/>
      <c r="E7" s="163"/>
      <c r="F7" s="200"/>
    </row>
    <row r="8" spans="1:6" ht="15">
      <c r="A8" s="250"/>
      <c r="B8" s="335"/>
      <c r="C8" s="163"/>
      <c r="D8" s="162"/>
      <c r="E8" s="163"/>
      <c r="F8" s="200"/>
    </row>
    <row r="9" spans="1:6" ht="15">
      <c r="A9" s="282"/>
      <c r="B9" s="283" t="s">
        <v>245</v>
      </c>
      <c r="C9" s="336"/>
      <c r="D9" s="198"/>
      <c r="E9" s="202"/>
      <c r="F9" s="203"/>
    </row>
    <row r="10" spans="1:6" ht="15">
      <c r="A10" s="282"/>
      <c r="B10" s="335"/>
      <c r="C10" s="336"/>
      <c r="D10" s="198"/>
      <c r="E10" s="202"/>
      <c r="F10" s="203"/>
    </row>
    <row r="11" spans="1:6" ht="30.75">
      <c r="A11" s="282"/>
      <c r="B11" s="283" t="s">
        <v>246</v>
      </c>
      <c r="C11" s="336"/>
      <c r="D11" s="198"/>
      <c r="E11" s="202"/>
      <c r="F11" s="203"/>
    </row>
    <row r="12" spans="1:6" ht="15">
      <c r="A12" s="282"/>
      <c r="B12" s="335"/>
      <c r="C12" s="336"/>
      <c r="D12" s="198"/>
      <c r="E12" s="202"/>
      <c r="F12" s="203"/>
    </row>
    <row r="13" spans="1:6" ht="15">
      <c r="A13" s="282" t="s">
        <v>13</v>
      </c>
      <c r="B13" s="265" t="s">
        <v>247</v>
      </c>
      <c r="C13" s="336">
        <v>1</v>
      </c>
      <c r="D13" s="198" t="s">
        <v>59</v>
      </c>
      <c r="E13" s="202"/>
      <c r="F13" s="203">
        <f>E13*C13</f>
        <v>0</v>
      </c>
    </row>
    <row r="14" spans="1:6" ht="15">
      <c r="A14" s="282"/>
      <c r="B14" s="265"/>
      <c r="C14" s="336"/>
      <c r="D14" s="198"/>
      <c r="E14" s="202"/>
      <c r="F14" s="203"/>
    </row>
    <row r="15" spans="1:6" ht="15">
      <c r="A15" s="282"/>
      <c r="B15" s="283"/>
      <c r="C15" s="336"/>
      <c r="D15" s="198"/>
      <c r="E15" s="202"/>
      <c r="F15" s="203"/>
    </row>
    <row r="16" spans="1:6" ht="15">
      <c r="A16" s="282"/>
      <c r="B16" s="335"/>
      <c r="C16" s="336"/>
      <c r="D16" s="198"/>
      <c r="E16" s="202"/>
      <c r="F16" s="203"/>
    </row>
    <row r="17" spans="1:6" ht="15">
      <c r="A17" s="282"/>
      <c r="B17" s="265"/>
      <c r="C17" s="336"/>
      <c r="D17" s="198"/>
      <c r="E17" s="202"/>
      <c r="F17" s="203"/>
    </row>
    <row r="18" spans="1:6" ht="15">
      <c r="A18" s="282"/>
      <c r="B18" s="335"/>
      <c r="C18" s="336"/>
      <c r="D18" s="198"/>
      <c r="E18" s="202"/>
      <c r="F18" s="203"/>
    </row>
    <row r="19" spans="1:6" ht="15">
      <c r="A19" s="282"/>
      <c r="B19" s="335"/>
      <c r="C19" s="336"/>
      <c r="D19" s="198"/>
      <c r="E19" s="202"/>
      <c r="F19" s="203"/>
    </row>
    <row r="20" spans="1:6" ht="15">
      <c r="A20" s="282"/>
      <c r="B20" s="335"/>
      <c r="C20" s="336"/>
      <c r="D20" s="198"/>
      <c r="E20" s="202"/>
      <c r="F20" s="203"/>
    </row>
    <row r="21" spans="1:6" ht="15">
      <c r="A21" s="282"/>
      <c r="B21" s="335"/>
      <c r="C21" s="336"/>
      <c r="D21" s="198"/>
      <c r="E21" s="202"/>
      <c r="F21" s="203"/>
    </row>
    <row r="22" spans="1:6" ht="15">
      <c r="A22" s="282"/>
      <c r="B22" s="335"/>
      <c r="C22" s="336"/>
      <c r="D22" s="198"/>
      <c r="E22" s="202"/>
      <c r="F22" s="203"/>
    </row>
    <row r="23" spans="1:6" ht="15">
      <c r="A23" s="282"/>
      <c r="B23" s="335"/>
      <c r="C23" s="336"/>
      <c r="D23" s="198"/>
      <c r="E23" s="202"/>
      <c r="F23" s="203"/>
    </row>
    <row r="24" spans="1:6" ht="15">
      <c r="A24" s="282"/>
      <c r="B24" s="335"/>
      <c r="C24" s="336"/>
      <c r="D24" s="198"/>
      <c r="E24" s="202"/>
      <c r="F24" s="203"/>
    </row>
    <row r="25" spans="1:6" ht="15">
      <c r="A25" s="282"/>
      <c r="B25" s="335"/>
      <c r="C25" s="336"/>
      <c r="D25" s="198"/>
      <c r="E25" s="202"/>
      <c r="F25" s="203"/>
    </row>
    <row r="26" spans="1:6" ht="15">
      <c r="A26" s="282"/>
      <c r="B26" s="335"/>
      <c r="C26" s="336"/>
      <c r="D26" s="198"/>
      <c r="E26" s="202"/>
      <c r="F26" s="203"/>
    </row>
    <row r="27" spans="1:6" ht="15">
      <c r="A27" s="282"/>
      <c r="B27" s="335"/>
      <c r="C27" s="336"/>
      <c r="D27" s="198"/>
      <c r="E27" s="202"/>
      <c r="F27" s="203"/>
    </row>
    <row r="28" spans="1:6" ht="15">
      <c r="A28" s="282"/>
      <c r="B28" s="335"/>
      <c r="C28" s="336"/>
      <c r="D28" s="198"/>
      <c r="E28" s="202"/>
      <c r="F28" s="203"/>
    </row>
    <row r="29" spans="1:6" ht="15">
      <c r="A29" s="282"/>
      <c r="B29" s="335"/>
      <c r="C29" s="336"/>
      <c r="D29" s="198"/>
      <c r="E29" s="202"/>
      <c r="F29" s="203"/>
    </row>
    <row r="30" spans="1:6" ht="15">
      <c r="A30" s="282"/>
      <c r="B30" s="335"/>
      <c r="C30" s="336"/>
      <c r="D30" s="198"/>
      <c r="E30" s="202"/>
      <c r="F30" s="203"/>
    </row>
    <row r="31" spans="1:6" ht="15">
      <c r="A31" s="282"/>
      <c r="B31" s="335"/>
      <c r="C31" s="336"/>
      <c r="D31" s="198"/>
      <c r="E31" s="202"/>
      <c r="F31" s="203"/>
    </row>
    <row r="32" spans="1:6" ht="15">
      <c r="A32" s="282"/>
      <c r="B32" s="299"/>
      <c r="C32" s="324"/>
      <c r="D32" s="285"/>
      <c r="E32" s="204"/>
      <c r="F32" s="203"/>
    </row>
    <row r="33" spans="1:6" ht="15">
      <c r="A33" s="282"/>
      <c r="B33" s="299"/>
      <c r="C33" s="324"/>
      <c r="D33" s="285"/>
      <c r="E33" s="204"/>
      <c r="F33" s="203"/>
    </row>
    <row r="34" spans="1:6" ht="15">
      <c r="A34" s="282"/>
      <c r="B34" s="299"/>
      <c r="C34" s="324"/>
      <c r="D34" s="285"/>
      <c r="E34" s="204"/>
      <c r="F34" s="228"/>
    </row>
    <row r="35" spans="1:6" ht="15">
      <c r="A35" s="196"/>
      <c r="B35" s="334" t="s">
        <v>244</v>
      </c>
      <c r="C35" s="304"/>
      <c r="D35" s="305"/>
      <c r="E35" s="306"/>
      <c r="F35" s="337"/>
    </row>
    <row r="36" spans="1:6" ht="15">
      <c r="A36" s="282"/>
      <c r="B36" s="43" t="s">
        <v>513</v>
      </c>
      <c r="C36" s="262" t="s">
        <v>26</v>
      </c>
      <c r="D36" s="198"/>
      <c r="E36" s="163"/>
      <c r="F36" s="164">
        <f>SUM(F12:F35)</f>
        <v>0</v>
      </c>
    </row>
    <row r="37" spans="1:6" ht="15.75" thickBot="1">
      <c r="A37" s="282"/>
      <c r="B37" s="299"/>
      <c r="C37" s="303"/>
      <c r="D37" s="198"/>
      <c r="E37" s="289"/>
      <c r="F37" s="338"/>
    </row>
    <row r="38" spans="1:6" ht="15.75" thickTop="1">
      <c r="A38" s="293"/>
      <c r="B38" s="339"/>
      <c r="C38" s="157"/>
      <c r="D38" s="227"/>
      <c r="E38" s="157"/>
      <c r="F38" s="228"/>
    </row>
  </sheetData>
  <sheetProtection/>
  <mergeCells count="1">
    <mergeCell ref="A1:F1"/>
  </mergeCells>
  <printOptions/>
  <pageMargins left="0.75" right="0.5" top="1.02" bottom="1" header="0.52" footer="0.5"/>
  <pageSetup fitToHeight="99" fitToWidth="1" horizontalDpi="600" verticalDpi="600" orientation="portrait" paperSize="9" r:id="rId1"/>
  <headerFooter alignWithMargins="0">
    <oddHeader>&amp;R&amp;10
</oddHeader>
    <oddFooter>&amp;R&amp;10&amp;P of &amp;N</oddFooter>
  </headerFooter>
</worksheet>
</file>

<file path=xl/worksheets/sheet9.xml><?xml version="1.0" encoding="utf-8"?>
<worksheet xmlns="http://schemas.openxmlformats.org/spreadsheetml/2006/main" xmlns:r="http://schemas.openxmlformats.org/officeDocument/2006/relationships">
  <sheetPr codeName="Sheet9">
    <tabColor indexed="43"/>
  </sheetPr>
  <dimension ref="A1:H131"/>
  <sheetViews>
    <sheetView showZeros="0" view="pageBreakPreview" zoomScaleNormal="70" zoomScaleSheetLayoutView="100" zoomScalePageLayoutView="0" workbookViewId="0" topLeftCell="A1">
      <selection activeCell="E7" sqref="E7"/>
    </sheetView>
  </sheetViews>
  <sheetFormatPr defaultColWidth="7.75390625" defaultRowHeight="15.75"/>
  <cols>
    <col min="1" max="1" width="6.50390625" style="75" customWidth="1"/>
    <col min="2" max="2" width="39.25390625" style="75" customWidth="1"/>
    <col min="3" max="3" width="7.625" style="76" customWidth="1"/>
    <col min="4" max="4" width="7.25390625" style="76" customWidth="1"/>
    <col min="5" max="5" width="9.125" style="76" customWidth="1"/>
    <col min="6" max="6" width="16.50390625" style="76" customWidth="1"/>
    <col min="7" max="16384" width="7.75390625" style="75" customWidth="1"/>
  </cols>
  <sheetData>
    <row r="1" spans="1:6" s="1" customFormat="1" ht="15">
      <c r="A1" s="568" t="s">
        <v>0</v>
      </c>
      <c r="B1" s="568"/>
      <c r="C1" s="568"/>
      <c r="D1" s="568"/>
      <c r="E1" s="568"/>
      <c r="F1" s="568"/>
    </row>
    <row r="2" spans="1:6" s="1" customFormat="1" ht="15">
      <c r="A2" s="2"/>
      <c r="B2" s="3"/>
      <c r="C2" s="4"/>
      <c r="D2" s="5"/>
      <c r="E2" s="549"/>
      <c r="F2" s="549"/>
    </row>
    <row r="3" spans="1:6" s="73" customFormat="1" ht="15">
      <c r="A3" s="340" t="s">
        <v>1</v>
      </c>
      <c r="B3" s="341" t="s">
        <v>2</v>
      </c>
      <c r="C3" s="342" t="s">
        <v>3</v>
      </c>
      <c r="D3" s="343" t="s">
        <v>4</v>
      </c>
      <c r="E3" s="344" t="s">
        <v>5</v>
      </c>
      <c r="F3" s="345" t="s">
        <v>6</v>
      </c>
    </row>
    <row r="4" spans="1:6" s="74" customFormat="1" ht="15">
      <c r="A4" s="346"/>
      <c r="B4" s="347" t="s">
        <v>7</v>
      </c>
      <c r="C4" s="348"/>
      <c r="D4" s="349"/>
      <c r="E4" s="351" t="s">
        <v>503</v>
      </c>
      <c r="F4" s="350" t="s">
        <v>503</v>
      </c>
    </row>
    <row r="5" spans="1:6" s="74" customFormat="1" ht="15">
      <c r="A5" s="352"/>
      <c r="B5" s="353"/>
      <c r="C5" s="354"/>
      <c r="D5" s="355"/>
      <c r="E5" s="356"/>
      <c r="F5" s="357"/>
    </row>
    <row r="6" spans="1:6" ht="15">
      <c r="A6" s="358"/>
      <c r="B6" s="359" t="s">
        <v>248</v>
      </c>
      <c r="C6" s="360"/>
      <c r="D6" s="360"/>
      <c r="E6" s="360"/>
      <c r="F6" s="551"/>
    </row>
    <row r="7" spans="1:6" ht="15">
      <c r="A7" s="358"/>
      <c r="B7" s="361"/>
      <c r="C7" s="360"/>
      <c r="D7" s="360"/>
      <c r="E7" s="360"/>
      <c r="F7" s="551"/>
    </row>
    <row r="8" spans="1:6" ht="15">
      <c r="A8" s="358"/>
      <c r="B8" s="362" t="s">
        <v>249</v>
      </c>
      <c r="C8" s="360"/>
      <c r="D8" s="360"/>
      <c r="E8" s="360"/>
      <c r="F8" s="551"/>
    </row>
    <row r="9" spans="1:6" ht="15">
      <c r="A9" s="358"/>
      <c r="B9" s="361"/>
      <c r="C9" s="360"/>
      <c r="D9" s="360"/>
      <c r="E9" s="360"/>
      <c r="F9" s="551"/>
    </row>
    <row r="10" spans="1:6" ht="15">
      <c r="A10" s="358"/>
      <c r="B10" s="362" t="s">
        <v>250</v>
      </c>
      <c r="C10" s="360"/>
      <c r="D10" s="360"/>
      <c r="E10" s="360"/>
      <c r="F10" s="551"/>
    </row>
    <row r="11" spans="1:6" ht="15">
      <c r="A11" s="358"/>
      <c r="B11" s="361"/>
      <c r="C11" s="360"/>
      <c r="D11" s="360"/>
      <c r="E11" s="360"/>
      <c r="F11" s="551"/>
    </row>
    <row r="12" spans="1:6" ht="15">
      <c r="A12" s="358" t="s">
        <v>13</v>
      </c>
      <c r="B12" s="361" t="s">
        <v>251</v>
      </c>
      <c r="C12" s="363">
        <v>1</v>
      </c>
      <c r="D12" s="360" t="s">
        <v>59</v>
      </c>
      <c r="E12" s="360"/>
      <c r="F12" s="551">
        <f>E12*C12</f>
        <v>0</v>
      </c>
    </row>
    <row r="13" spans="1:6" ht="15">
      <c r="A13" s="358"/>
      <c r="B13" s="361"/>
      <c r="C13" s="363"/>
      <c r="D13" s="360"/>
      <c r="E13" s="360"/>
      <c r="F13" s="551">
        <f aca="true" t="shared" si="0" ref="F13:F46">E13*C13</f>
        <v>0</v>
      </c>
    </row>
    <row r="14" spans="1:6" ht="15">
      <c r="A14" s="358"/>
      <c r="B14" s="362" t="s">
        <v>252</v>
      </c>
      <c r="C14" s="363"/>
      <c r="D14" s="360"/>
      <c r="E14" s="360"/>
      <c r="F14" s="551">
        <f t="shared" si="0"/>
        <v>0</v>
      </c>
    </row>
    <row r="15" spans="1:6" ht="15">
      <c r="A15" s="358"/>
      <c r="B15" s="361"/>
      <c r="C15" s="363"/>
      <c r="D15" s="360"/>
      <c r="E15" s="360"/>
      <c r="F15" s="551">
        <f t="shared" si="0"/>
        <v>0</v>
      </c>
    </row>
    <row r="16" spans="1:6" ht="15">
      <c r="A16" s="358" t="s">
        <v>16</v>
      </c>
      <c r="B16" s="361" t="s">
        <v>253</v>
      </c>
      <c r="C16" s="363">
        <v>20</v>
      </c>
      <c r="D16" s="360" t="s">
        <v>59</v>
      </c>
      <c r="E16" s="360"/>
      <c r="F16" s="551">
        <f t="shared" si="0"/>
        <v>0</v>
      </c>
    </row>
    <row r="17" spans="1:6" ht="15">
      <c r="A17" s="358"/>
      <c r="B17" s="361"/>
      <c r="C17" s="363"/>
      <c r="D17" s="360"/>
      <c r="E17" s="360"/>
      <c r="F17" s="551">
        <f t="shared" si="0"/>
        <v>0</v>
      </c>
    </row>
    <row r="18" spans="1:6" ht="15">
      <c r="A18" s="358" t="s">
        <v>18</v>
      </c>
      <c r="B18" s="361" t="s">
        <v>254</v>
      </c>
      <c r="C18" s="363">
        <v>50</v>
      </c>
      <c r="D18" s="360" t="s">
        <v>59</v>
      </c>
      <c r="E18" s="360"/>
      <c r="F18" s="551">
        <f t="shared" si="0"/>
        <v>0</v>
      </c>
    </row>
    <row r="19" spans="1:6" ht="15">
      <c r="A19" s="358"/>
      <c r="B19" s="361"/>
      <c r="C19" s="363"/>
      <c r="D19" s="360"/>
      <c r="E19" s="360"/>
      <c r="F19" s="551">
        <f t="shared" si="0"/>
        <v>0</v>
      </c>
    </row>
    <row r="20" spans="1:6" ht="15">
      <c r="A20" s="358" t="s">
        <v>21</v>
      </c>
      <c r="B20" s="361" t="s">
        <v>255</v>
      </c>
      <c r="C20" s="363">
        <v>26</v>
      </c>
      <c r="D20" s="360" t="s">
        <v>59</v>
      </c>
      <c r="E20" s="360"/>
      <c r="F20" s="551">
        <f t="shared" si="0"/>
        <v>0</v>
      </c>
    </row>
    <row r="21" spans="1:6" ht="15">
      <c r="A21" s="358"/>
      <c r="B21" s="361"/>
      <c r="C21" s="363"/>
      <c r="D21" s="360"/>
      <c r="E21" s="360"/>
      <c r="F21" s="551">
        <f t="shared" si="0"/>
        <v>0</v>
      </c>
    </row>
    <row r="22" spans="1:6" ht="15">
      <c r="A22" s="358" t="s">
        <v>39</v>
      </c>
      <c r="B22" s="361" t="s">
        <v>256</v>
      </c>
      <c r="C22" s="363">
        <v>2</v>
      </c>
      <c r="D22" s="360" t="s">
        <v>59</v>
      </c>
      <c r="E22" s="360"/>
      <c r="F22" s="551">
        <f t="shared" si="0"/>
        <v>0</v>
      </c>
    </row>
    <row r="23" spans="1:6" ht="15">
      <c r="A23" s="364"/>
      <c r="B23" s="365"/>
      <c r="C23" s="363"/>
      <c r="D23" s="366"/>
      <c r="E23" s="360"/>
      <c r="F23" s="551">
        <f t="shared" si="0"/>
        <v>0</v>
      </c>
    </row>
    <row r="24" spans="1:6" ht="15">
      <c r="A24" s="367"/>
      <c r="B24" s="368" t="s">
        <v>257</v>
      </c>
      <c r="C24" s="363"/>
      <c r="D24" s="369"/>
      <c r="E24" s="550"/>
      <c r="F24" s="551">
        <f t="shared" si="0"/>
        <v>0</v>
      </c>
    </row>
    <row r="25" spans="1:6" ht="15">
      <c r="A25" s="367"/>
      <c r="B25" s="201"/>
      <c r="C25" s="363"/>
      <c r="D25" s="369"/>
      <c r="E25" s="550"/>
      <c r="F25" s="551">
        <f t="shared" si="0"/>
        <v>0</v>
      </c>
    </row>
    <row r="26" spans="1:6" ht="15">
      <c r="A26" s="367" t="s">
        <v>41</v>
      </c>
      <c r="B26" s="201" t="s">
        <v>258</v>
      </c>
      <c r="C26" s="363">
        <v>15</v>
      </c>
      <c r="D26" s="369" t="s">
        <v>59</v>
      </c>
      <c r="E26" s="550"/>
      <c r="F26" s="551">
        <f t="shared" si="0"/>
        <v>0</v>
      </c>
    </row>
    <row r="27" spans="1:6" ht="15">
      <c r="A27" s="367"/>
      <c r="B27" s="368"/>
      <c r="C27" s="363"/>
      <c r="D27" s="369"/>
      <c r="E27" s="550"/>
      <c r="F27" s="551">
        <f t="shared" si="0"/>
        <v>0</v>
      </c>
    </row>
    <row r="28" spans="1:6" ht="15">
      <c r="A28" s="367" t="s">
        <v>43</v>
      </c>
      <c r="B28" s="201" t="s">
        <v>259</v>
      </c>
      <c r="C28" s="363">
        <v>1</v>
      </c>
      <c r="D28" s="369" t="s">
        <v>59</v>
      </c>
      <c r="E28" s="360"/>
      <c r="F28" s="551">
        <f t="shared" si="0"/>
        <v>0</v>
      </c>
    </row>
    <row r="29" spans="1:6" ht="15">
      <c r="A29" s="367"/>
      <c r="B29" s="201"/>
      <c r="C29" s="363"/>
      <c r="D29" s="369"/>
      <c r="E29" s="360"/>
      <c r="F29" s="551">
        <f t="shared" si="0"/>
        <v>0</v>
      </c>
    </row>
    <row r="30" spans="1:6" ht="15">
      <c r="A30" s="367" t="s">
        <v>46</v>
      </c>
      <c r="B30" s="201" t="s">
        <v>260</v>
      </c>
      <c r="C30" s="363">
        <v>20</v>
      </c>
      <c r="D30" s="369" t="s">
        <v>59</v>
      </c>
      <c r="E30" s="360"/>
      <c r="F30" s="551">
        <f t="shared" si="0"/>
        <v>0</v>
      </c>
    </row>
    <row r="31" spans="1:6" s="79" customFormat="1" ht="15">
      <c r="A31" s="367"/>
      <c r="B31" s="201"/>
      <c r="C31" s="369"/>
      <c r="D31" s="369"/>
      <c r="E31" s="380"/>
      <c r="F31" s="551">
        <f t="shared" si="0"/>
        <v>0</v>
      </c>
    </row>
    <row r="32" spans="1:6" s="79" customFormat="1" ht="15">
      <c r="A32" s="367"/>
      <c r="B32" s="368" t="s">
        <v>261</v>
      </c>
      <c r="C32" s="369"/>
      <c r="D32" s="369"/>
      <c r="E32" s="380"/>
      <c r="F32" s="551">
        <f t="shared" si="0"/>
        <v>0</v>
      </c>
    </row>
    <row r="33" spans="1:6" s="79" customFormat="1" ht="15">
      <c r="A33" s="367"/>
      <c r="B33" s="201"/>
      <c r="C33" s="369"/>
      <c r="D33" s="369"/>
      <c r="E33" s="380"/>
      <c r="F33" s="551">
        <f t="shared" si="0"/>
        <v>0</v>
      </c>
    </row>
    <row r="34" spans="1:6" s="80" customFormat="1" ht="15">
      <c r="A34" s="367" t="s">
        <v>48</v>
      </c>
      <c r="B34" s="201" t="s">
        <v>262</v>
      </c>
      <c r="C34" s="369">
        <v>1</v>
      </c>
      <c r="D34" s="369" t="s">
        <v>1</v>
      </c>
      <c r="E34" s="380"/>
      <c r="F34" s="551">
        <f t="shared" si="0"/>
        <v>0</v>
      </c>
    </row>
    <row r="35" spans="1:6" s="80" customFormat="1" ht="15">
      <c r="A35" s="367"/>
      <c r="B35" s="201"/>
      <c r="C35" s="369"/>
      <c r="D35" s="369"/>
      <c r="E35" s="380"/>
      <c r="F35" s="551">
        <f t="shared" si="0"/>
        <v>0</v>
      </c>
    </row>
    <row r="36" spans="1:6" s="80" customFormat="1" ht="15">
      <c r="A36" s="370"/>
      <c r="B36" s="371" t="s">
        <v>263</v>
      </c>
      <c r="C36" s="372"/>
      <c r="D36" s="373"/>
      <c r="E36" s="373"/>
      <c r="F36" s="551">
        <f t="shared" si="0"/>
        <v>0</v>
      </c>
    </row>
    <row r="37" spans="1:6" s="80" customFormat="1" ht="15">
      <c r="A37" s="370"/>
      <c r="B37" s="374"/>
      <c r="C37" s="373"/>
      <c r="D37" s="373"/>
      <c r="E37" s="373"/>
      <c r="F37" s="551">
        <f t="shared" si="0"/>
        <v>0</v>
      </c>
    </row>
    <row r="38" spans="1:6" s="80" customFormat="1" ht="15">
      <c r="A38" s="370"/>
      <c r="B38" s="371" t="s">
        <v>264</v>
      </c>
      <c r="C38" s="372"/>
      <c r="D38" s="373"/>
      <c r="E38" s="373"/>
      <c r="F38" s="551">
        <f t="shared" si="0"/>
        <v>0</v>
      </c>
    </row>
    <row r="39" spans="1:6" s="80" customFormat="1" ht="15">
      <c r="A39" s="370"/>
      <c r="B39" s="374"/>
      <c r="C39" s="373"/>
      <c r="D39" s="373"/>
      <c r="E39" s="373"/>
      <c r="F39" s="551">
        <f t="shared" si="0"/>
        <v>0</v>
      </c>
    </row>
    <row r="40" spans="1:6" s="80" customFormat="1" ht="15">
      <c r="A40" s="370"/>
      <c r="B40" s="371" t="s">
        <v>265</v>
      </c>
      <c r="C40" s="372"/>
      <c r="D40" s="373"/>
      <c r="E40" s="373"/>
      <c r="F40" s="551">
        <f t="shared" si="0"/>
        <v>0</v>
      </c>
    </row>
    <row r="41" spans="1:6" s="80" customFormat="1" ht="15">
      <c r="A41" s="370"/>
      <c r="B41" s="374"/>
      <c r="C41" s="373"/>
      <c r="D41" s="373"/>
      <c r="E41" s="373"/>
      <c r="F41" s="551">
        <f t="shared" si="0"/>
        <v>0</v>
      </c>
    </row>
    <row r="42" spans="1:6" s="80" customFormat="1" ht="15">
      <c r="A42" s="370" t="s">
        <v>50</v>
      </c>
      <c r="B42" s="374" t="s">
        <v>266</v>
      </c>
      <c r="C42" s="373">
        <v>41</v>
      </c>
      <c r="D42" s="373" t="s">
        <v>56</v>
      </c>
      <c r="E42" s="373"/>
      <c r="F42" s="551">
        <f t="shared" si="0"/>
        <v>0</v>
      </c>
    </row>
    <row r="43" spans="1:6" s="80" customFormat="1" ht="15">
      <c r="A43" s="370"/>
      <c r="B43" s="374"/>
      <c r="C43" s="373"/>
      <c r="D43" s="373"/>
      <c r="E43" s="373"/>
      <c r="F43" s="551">
        <f t="shared" si="0"/>
        <v>0</v>
      </c>
    </row>
    <row r="44" spans="1:6" s="80" customFormat="1" ht="15">
      <c r="A44" s="370" t="s">
        <v>52</v>
      </c>
      <c r="B44" s="374" t="s">
        <v>267</v>
      </c>
      <c r="C44" s="373">
        <v>35</v>
      </c>
      <c r="D44" s="373" t="s">
        <v>56</v>
      </c>
      <c r="E44" s="373"/>
      <c r="F44" s="551">
        <f t="shared" si="0"/>
        <v>0</v>
      </c>
    </row>
    <row r="45" spans="1:8" s="80" customFormat="1" ht="15">
      <c r="A45" s="370"/>
      <c r="B45" s="374"/>
      <c r="C45" s="373"/>
      <c r="D45" s="373"/>
      <c r="E45" s="373"/>
      <c r="F45" s="551">
        <f t="shared" si="0"/>
        <v>0</v>
      </c>
      <c r="H45" s="81"/>
    </row>
    <row r="46" spans="1:6" s="80" customFormat="1" ht="15">
      <c r="A46" s="377" t="s">
        <v>55</v>
      </c>
      <c r="B46" s="378" t="s">
        <v>268</v>
      </c>
      <c r="C46" s="380">
        <v>84</v>
      </c>
      <c r="D46" s="380" t="s">
        <v>56</v>
      </c>
      <c r="E46" s="380"/>
      <c r="F46" s="551">
        <f t="shared" si="0"/>
        <v>0</v>
      </c>
    </row>
    <row r="47" spans="1:6" ht="15">
      <c r="A47" s="377"/>
      <c r="B47" s="378"/>
      <c r="C47" s="380"/>
      <c r="D47" s="380"/>
      <c r="E47" s="380"/>
      <c r="F47" s="554"/>
    </row>
    <row r="48" spans="1:6" ht="15">
      <c r="A48" s="377"/>
      <c r="B48" s="381"/>
      <c r="C48" s="395" t="s">
        <v>35</v>
      </c>
      <c r="D48" s="380"/>
      <c r="E48" s="380"/>
      <c r="F48" s="553">
        <f>SUM(F12:F47)</f>
        <v>0</v>
      </c>
    </row>
    <row r="49" spans="1:6" s="80" customFormat="1" ht="15">
      <c r="A49" s="377" t="s">
        <v>13</v>
      </c>
      <c r="B49" s="378" t="s">
        <v>269</v>
      </c>
      <c r="C49" s="380">
        <v>151</v>
      </c>
      <c r="D49" s="380" t="s">
        <v>56</v>
      </c>
      <c r="E49" s="380"/>
      <c r="F49" s="553">
        <f>E49*C49</f>
        <v>0</v>
      </c>
    </row>
    <row r="50" spans="1:6" s="80" customFormat="1" ht="15">
      <c r="A50" s="370"/>
      <c r="B50" s="374"/>
      <c r="C50" s="373"/>
      <c r="D50" s="373"/>
      <c r="E50" s="373"/>
      <c r="F50" s="553">
        <f aca="true" t="shared" si="1" ref="F50:F87">E50*C50</f>
        <v>0</v>
      </c>
    </row>
    <row r="51" spans="1:6" s="80" customFormat="1" ht="15">
      <c r="A51" s="370" t="s">
        <v>16</v>
      </c>
      <c r="B51" s="374" t="s">
        <v>270</v>
      </c>
      <c r="C51" s="373">
        <v>60</v>
      </c>
      <c r="D51" s="373" t="s">
        <v>56</v>
      </c>
      <c r="E51" s="373"/>
      <c r="F51" s="553">
        <f t="shared" si="1"/>
        <v>0</v>
      </c>
    </row>
    <row r="52" spans="1:6" s="80" customFormat="1" ht="15">
      <c r="A52" s="370"/>
      <c r="B52" s="374"/>
      <c r="C52" s="373"/>
      <c r="D52" s="373"/>
      <c r="E52" s="373"/>
      <c r="F52" s="553">
        <f t="shared" si="1"/>
        <v>0</v>
      </c>
    </row>
    <row r="53" spans="1:6" s="80" customFormat="1" ht="15">
      <c r="A53" s="370" t="s">
        <v>18</v>
      </c>
      <c r="B53" s="374" t="s">
        <v>271</v>
      </c>
      <c r="C53" s="373">
        <v>12</v>
      </c>
      <c r="D53" s="373" t="s">
        <v>56</v>
      </c>
      <c r="E53" s="373"/>
      <c r="F53" s="553">
        <f t="shared" si="1"/>
        <v>0</v>
      </c>
    </row>
    <row r="54" spans="1:6" s="80" customFormat="1" ht="15">
      <c r="A54" s="370"/>
      <c r="B54" s="374"/>
      <c r="C54" s="373"/>
      <c r="D54" s="373"/>
      <c r="E54" s="373"/>
      <c r="F54" s="553">
        <f t="shared" si="1"/>
        <v>0</v>
      </c>
    </row>
    <row r="55" spans="1:6" s="80" customFormat="1" ht="15">
      <c r="A55" s="370" t="s">
        <v>21</v>
      </c>
      <c r="B55" s="374" t="s">
        <v>272</v>
      </c>
      <c r="C55" s="373">
        <v>58</v>
      </c>
      <c r="D55" s="373" t="s">
        <v>56</v>
      </c>
      <c r="E55" s="373"/>
      <c r="F55" s="553">
        <f t="shared" si="1"/>
        <v>0</v>
      </c>
    </row>
    <row r="56" spans="1:6" s="80" customFormat="1" ht="15">
      <c r="A56" s="370"/>
      <c r="B56" s="374"/>
      <c r="C56" s="373"/>
      <c r="D56" s="373"/>
      <c r="E56" s="373"/>
      <c r="F56" s="553">
        <f t="shared" si="1"/>
        <v>0</v>
      </c>
    </row>
    <row r="57" spans="1:6" s="80" customFormat="1" ht="15">
      <c r="A57" s="370"/>
      <c r="B57" s="371" t="s">
        <v>273</v>
      </c>
      <c r="C57" s="372"/>
      <c r="D57" s="373"/>
      <c r="E57" s="373"/>
      <c r="F57" s="553">
        <f t="shared" si="1"/>
        <v>0</v>
      </c>
    </row>
    <row r="58" spans="1:6" s="80" customFormat="1" ht="15">
      <c r="A58" s="370"/>
      <c r="B58" s="374"/>
      <c r="C58" s="373"/>
      <c r="D58" s="373"/>
      <c r="E58" s="373"/>
      <c r="F58" s="553">
        <f t="shared" si="1"/>
        <v>0</v>
      </c>
    </row>
    <row r="59" spans="1:6" s="80" customFormat="1" ht="15">
      <c r="A59" s="370" t="s">
        <v>39</v>
      </c>
      <c r="B59" s="374" t="s">
        <v>274</v>
      </c>
      <c r="C59" s="373">
        <v>2</v>
      </c>
      <c r="D59" s="373" t="s">
        <v>59</v>
      </c>
      <c r="E59" s="373"/>
      <c r="F59" s="553">
        <f t="shared" si="1"/>
        <v>0</v>
      </c>
    </row>
    <row r="60" spans="1:6" s="80" customFormat="1" ht="15">
      <c r="A60" s="370"/>
      <c r="B60" s="371"/>
      <c r="C60" s="372"/>
      <c r="D60" s="373"/>
      <c r="E60" s="373"/>
      <c r="F60" s="553">
        <f t="shared" si="1"/>
        <v>0</v>
      </c>
    </row>
    <row r="61" spans="1:6" s="80" customFormat="1" ht="15">
      <c r="A61" s="370" t="s">
        <v>41</v>
      </c>
      <c r="B61" s="374" t="s">
        <v>275</v>
      </c>
      <c r="C61" s="373">
        <v>2</v>
      </c>
      <c r="D61" s="373" t="s">
        <v>59</v>
      </c>
      <c r="E61" s="373"/>
      <c r="F61" s="553">
        <f t="shared" si="1"/>
        <v>0</v>
      </c>
    </row>
    <row r="62" spans="1:6" s="80" customFormat="1" ht="15">
      <c r="A62" s="370"/>
      <c r="B62" s="374"/>
      <c r="C62" s="373"/>
      <c r="D62" s="373"/>
      <c r="E62" s="373"/>
      <c r="F62" s="553">
        <f t="shared" si="1"/>
        <v>0</v>
      </c>
    </row>
    <row r="63" spans="1:6" s="80" customFormat="1" ht="15">
      <c r="A63" s="370" t="s">
        <v>43</v>
      </c>
      <c r="B63" s="374" t="s">
        <v>276</v>
      </c>
      <c r="C63" s="373">
        <v>2</v>
      </c>
      <c r="D63" s="373" t="s">
        <v>59</v>
      </c>
      <c r="E63" s="373"/>
      <c r="F63" s="553">
        <f t="shared" si="1"/>
        <v>0</v>
      </c>
    </row>
    <row r="64" spans="1:6" s="80" customFormat="1" ht="15">
      <c r="A64" s="370"/>
      <c r="B64" s="374"/>
      <c r="C64" s="373"/>
      <c r="D64" s="373"/>
      <c r="E64" s="373"/>
      <c r="F64" s="553">
        <f t="shared" si="1"/>
        <v>0</v>
      </c>
    </row>
    <row r="65" spans="1:6" s="80" customFormat="1" ht="15">
      <c r="A65" s="370" t="s">
        <v>46</v>
      </c>
      <c r="B65" s="374" t="s">
        <v>277</v>
      </c>
      <c r="C65" s="373">
        <v>1</v>
      </c>
      <c r="D65" s="373" t="s">
        <v>59</v>
      </c>
      <c r="E65" s="373"/>
      <c r="F65" s="553">
        <f t="shared" si="1"/>
        <v>0</v>
      </c>
    </row>
    <row r="66" spans="1:6" s="80" customFormat="1" ht="15">
      <c r="A66" s="370"/>
      <c r="B66" s="371"/>
      <c r="C66" s="372"/>
      <c r="D66" s="373"/>
      <c r="E66" s="373"/>
      <c r="F66" s="553">
        <f t="shared" si="1"/>
        <v>0</v>
      </c>
    </row>
    <row r="67" spans="1:6" s="80" customFormat="1" ht="15">
      <c r="A67" s="370" t="s">
        <v>48</v>
      </c>
      <c r="B67" s="374" t="s">
        <v>278</v>
      </c>
      <c r="C67" s="373">
        <v>1</v>
      </c>
      <c r="D67" s="373" t="s">
        <v>59</v>
      </c>
      <c r="E67" s="373"/>
      <c r="F67" s="553">
        <f t="shared" si="1"/>
        <v>0</v>
      </c>
    </row>
    <row r="68" spans="1:6" s="80" customFormat="1" ht="15">
      <c r="A68" s="370"/>
      <c r="B68" s="374"/>
      <c r="C68" s="373"/>
      <c r="D68" s="373"/>
      <c r="E68" s="373"/>
      <c r="F68" s="553">
        <f t="shared" si="1"/>
        <v>0</v>
      </c>
    </row>
    <row r="69" spans="1:6" s="80" customFormat="1" ht="15">
      <c r="A69" s="370" t="s">
        <v>50</v>
      </c>
      <c r="B69" s="374" t="s">
        <v>279</v>
      </c>
      <c r="C69" s="373">
        <v>1</v>
      </c>
      <c r="D69" s="373" t="s">
        <v>59</v>
      </c>
      <c r="E69" s="373"/>
      <c r="F69" s="553">
        <f t="shared" si="1"/>
        <v>0</v>
      </c>
    </row>
    <row r="70" spans="1:6" s="80" customFormat="1" ht="15">
      <c r="A70" s="370"/>
      <c r="B70" s="374"/>
      <c r="C70" s="373"/>
      <c r="D70" s="373"/>
      <c r="E70" s="373"/>
      <c r="F70" s="553">
        <f t="shared" si="1"/>
        <v>0</v>
      </c>
    </row>
    <row r="71" spans="1:6" s="79" customFormat="1" ht="15">
      <c r="A71" s="370"/>
      <c r="B71" s="371" t="s">
        <v>280</v>
      </c>
      <c r="C71" s="372"/>
      <c r="D71" s="373"/>
      <c r="E71" s="373"/>
      <c r="F71" s="553">
        <f t="shared" si="1"/>
        <v>0</v>
      </c>
    </row>
    <row r="72" spans="1:6" s="79" customFormat="1" ht="15">
      <c r="A72" s="370"/>
      <c r="B72" s="374"/>
      <c r="C72" s="373"/>
      <c r="D72" s="373"/>
      <c r="E72" s="373"/>
      <c r="F72" s="553">
        <f t="shared" si="1"/>
        <v>0</v>
      </c>
    </row>
    <row r="73" spans="1:6" ht="15">
      <c r="A73" s="370" t="s">
        <v>52</v>
      </c>
      <c r="B73" s="374" t="s">
        <v>281</v>
      </c>
      <c r="C73" s="373">
        <v>9</v>
      </c>
      <c r="D73" s="373" t="s">
        <v>59</v>
      </c>
      <c r="E73" s="373"/>
      <c r="F73" s="553">
        <f t="shared" si="1"/>
        <v>0</v>
      </c>
    </row>
    <row r="74" spans="1:6" ht="15">
      <c r="A74" s="370"/>
      <c r="B74" s="374"/>
      <c r="C74" s="373"/>
      <c r="D74" s="373"/>
      <c r="E74" s="373"/>
      <c r="F74" s="553">
        <f t="shared" si="1"/>
        <v>0</v>
      </c>
    </row>
    <row r="75" spans="1:6" ht="15">
      <c r="A75" s="370"/>
      <c r="B75" s="371" t="s">
        <v>282</v>
      </c>
      <c r="C75" s="372"/>
      <c r="D75" s="373"/>
      <c r="E75" s="373"/>
      <c r="F75" s="553">
        <f t="shared" si="1"/>
        <v>0</v>
      </c>
    </row>
    <row r="76" spans="1:6" ht="15">
      <c r="A76" s="370"/>
      <c r="B76" s="374"/>
      <c r="C76" s="373"/>
      <c r="D76" s="373"/>
      <c r="E76" s="373"/>
      <c r="F76" s="553">
        <f t="shared" si="1"/>
        <v>0</v>
      </c>
    </row>
    <row r="77" spans="1:6" ht="15">
      <c r="A77" s="370" t="s">
        <v>55</v>
      </c>
      <c r="B77" s="374" t="s">
        <v>283</v>
      </c>
      <c r="C77" s="373">
        <v>1</v>
      </c>
      <c r="D77" s="373" t="s">
        <v>59</v>
      </c>
      <c r="E77" s="373"/>
      <c r="F77" s="553">
        <f t="shared" si="1"/>
        <v>0</v>
      </c>
    </row>
    <row r="78" spans="1:6" ht="15">
      <c r="A78" s="370"/>
      <c r="B78" s="374"/>
      <c r="C78" s="373"/>
      <c r="D78" s="373"/>
      <c r="E78" s="373"/>
      <c r="F78" s="553">
        <f t="shared" si="1"/>
        <v>0</v>
      </c>
    </row>
    <row r="79" spans="1:6" ht="15">
      <c r="A79" s="370" t="s">
        <v>211</v>
      </c>
      <c r="B79" s="374" t="s">
        <v>284</v>
      </c>
      <c r="C79" s="373">
        <v>1</v>
      </c>
      <c r="D79" s="373" t="s">
        <v>1</v>
      </c>
      <c r="E79" s="373"/>
      <c r="F79" s="553">
        <f t="shared" si="1"/>
        <v>0</v>
      </c>
    </row>
    <row r="80" spans="1:6" ht="15">
      <c r="A80" s="370"/>
      <c r="B80" s="374"/>
      <c r="C80" s="373"/>
      <c r="D80" s="373"/>
      <c r="E80" s="373"/>
      <c r="F80" s="553">
        <f t="shared" si="1"/>
        <v>0</v>
      </c>
    </row>
    <row r="81" spans="1:6" ht="15">
      <c r="A81" s="370"/>
      <c r="B81" s="371" t="s">
        <v>285</v>
      </c>
      <c r="C81" s="372"/>
      <c r="D81" s="373"/>
      <c r="E81" s="373"/>
      <c r="F81" s="553">
        <f t="shared" si="1"/>
        <v>0</v>
      </c>
    </row>
    <row r="82" spans="1:6" ht="15">
      <c r="A82" s="370"/>
      <c r="B82" s="374"/>
      <c r="C82" s="373"/>
      <c r="D82" s="373"/>
      <c r="E82" s="373"/>
      <c r="F82" s="553">
        <f t="shared" si="1"/>
        <v>0</v>
      </c>
    </row>
    <row r="83" spans="1:6" ht="15">
      <c r="A83" s="370" t="s">
        <v>286</v>
      </c>
      <c r="B83" s="374" t="s">
        <v>287</v>
      </c>
      <c r="C83" s="373">
        <v>14</v>
      </c>
      <c r="D83" s="373" t="s">
        <v>59</v>
      </c>
      <c r="E83" s="373"/>
      <c r="F83" s="553">
        <f t="shared" si="1"/>
        <v>0</v>
      </c>
    </row>
    <row r="84" spans="1:6" ht="15">
      <c r="A84" s="370"/>
      <c r="B84" s="374"/>
      <c r="C84" s="373"/>
      <c r="D84" s="373"/>
      <c r="E84" s="373"/>
      <c r="F84" s="553">
        <f t="shared" si="1"/>
        <v>0</v>
      </c>
    </row>
    <row r="85" spans="1:6" ht="15">
      <c r="A85" s="370"/>
      <c r="B85" s="371" t="s">
        <v>288</v>
      </c>
      <c r="C85" s="372"/>
      <c r="D85" s="373"/>
      <c r="E85" s="373"/>
      <c r="F85" s="553">
        <f t="shared" si="1"/>
        <v>0</v>
      </c>
    </row>
    <row r="86" spans="1:6" ht="15">
      <c r="A86" s="370"/>
      <c r="B86" s="374"/>
      <c r="C86" s="373"/>
      <c r="D86" s="373"/>
      <c r="E86" s="373"/>
      <c r="F86" s="553">
        <f t="shared" si="1"/>
        <v>0</v>
      </c>
    </row>
    <row r="87" spans="1:6" ht="15">
      <c r="A87" s="370" t="s">
        <v>289</v>
      </c>
      <c r="B87" s="374" t="s">
        <v>290</v>
      </c>
      <c r="C87" s="373">
        <v>10</v>
      </c>
      <c r="D87" s="373" t="s">
        <v>59</v>
      </c>
      <c r="E87" s="373"/>
      <c r="F87" s="553">
        <f t="shared" si="1"/>
        <v>0</v>
      </c>
    </row>
    <row r="88" spans="1:6" ht="15">
      <c r="A88" s="370"/>
      <c r="B88" s="374"/>
      <c r="C88" s="373"/>
      <c r="D88" s="373"/>
      <c r="E88" s="373"/>
      <c r="F88" s="553"/>
    </row>
    <row r="89" spans="1:6" ht="15">
      <c r="A89" s="370"/>
      <c r="B89" s="374"/>
      <c r="C89" s="373"/>
      <c r="D89" s="373"/>
      <c r="E89" s="373"/>
      <c r="F89" s="553"/>
    </row>
    <row r="90" spans="1:6" ht="15">
      <c r="A90" s="370"/>
      <c r="B90" s="374"/>
      <c r="C90" s="373"/>
      <c r="D90" s="373"/>
      <c r="E90" s="373"/>
      <c r="F90" s="554"/>
    </row>
    <row r="91" spans="1:6" ht="15">
      <c r="A91" s="370"/>
      <c r="B91" s="371"/>
      <c r="C91" s="375" t="s">
        <v>35</v>
      </c>
      <c r="D91" s="373"/>
      <c r="E91" s="373"/>
      <c r="F91" s="553">
        <f>SUM(F49:F90)</f>
        <v>0</v>
      </c>
    </row>
    <row r="92" spans="1:6" ht="15">
      <c r="A92" s="370"/>
      <c r="B92" s="371" t="s">
        <v>291</v>
      </c>
      <c r="C92" s="372"/>
      <c r="D92" s="373"/>
      <c r="E92" s="373"/>
      <c r="F92" s="553"/>
    </row>
    <row r="93" spans="1:6" ht="15">
      <c r="A93" s="370"/>
      <c r="B93" s="374"/>
      <c r="C93" s="373"/>
      <c r="D93" s="373"/>
      <c r="E93" s="373"/>
      <c r="F93" s="553"/>
    </row>
    <row r="94" spans="1:6" ht="15">
      <c r="A94" s="370" t="s">
        <v>13</v>
      </c>
      <c r="B94" s="374" t="s">
        <v>292</v>
      </c>
      <c r="C94" s="373">
        <v>19</v>
      </c>
      <c r="D94" s="373" t="s">
        <v>59</v>
      </c>
      <c r="E94" s="373"/>
      <c r="F94" s="553">
        <f>E94*C94</f>
        <v>0</v>
      </c>
    </row>
    <row r="95" spans="1:6" ht="15">
      <c r="A95" s="370"/>
      <c r="B95" s="374"/>
      <c r="C95" s="373"/>
      <c r="D95" s="373"/>
      <c r="E95" s="373"/>
      <c r="F95" s="553">
        <f aca="true" t="shared" si="2" ref="F95:F104">E95*C95</f>
        <v>0</v>
      </c>
    </row>
    <row r="96" spans="1:6" ht="15">
      <c r="A96" s="370" t="s">
        <v>16</v>
      </c>
      <c r="B96" s="374" t="s">
        <v>293</v>
      </c>
      <c r="C96" s="373">
        <v>3</v>
      </c>
      <c r="D96" s="373" t="s">
        <v>59</v>
      </c>
      <c r="E96" s="373"/>
      <c r="F96" s="553">
        <f t="shared" si="2"/>
        <v>0</v>
      </c>
    </row>
    <row r="97" spans="1:6" ht="15">
      <c r="A97" s="370"/>
      <c r="B97" s="374"/>
      <c r="C97" s="373"/>
      <c r="D97" s="373"/>
      <c r="E97" s="373"/>
      <c r="F97" s="553">
        <f t="shared" si="2"/>
        <v>0</v>
      </c>
    </row>
    <row r="98" spans="1:6" ht="15">
      <c r="A98" s="370"/>
      <c r="B98" s="371" t="s">
        <v>294</v>
      </c>
      <c r="C98" s="372"/>
      <c r="D98" s="376"/>
      <c r="E98" s="376"/>
      <c r="F98" s="553">
        <f t="shared" si="2"/>
        <v>0</v>
      </c>
    </row>
    <row r="99" spans="1:6" ht="15">
      <c r="A99" s="370"/>
      <c r="B99" s="371"/>
      <c r="C99" s="372"/>
      <c r="D99" s="376"/>
      <c r="E99" s="376"/>
      <c r="F99" s="553">
        <f t="shared" si="2"/>
        <v>0</v>
      </c>
    </row>
    <row r="100" spans="1:6" ht="15">
      <c r="A100" s="370" t="s">
        <v>18</v>
      </c>
      <c r="B100" s="374" t="s">
        <v>295</v>
      </c>
      <c r="C100" s="373">
        <v>1</v>
      </c>
      <c r="D100" s="373" t="s">
        <v>59</v>
      </c>
      <c r="E100" s="373"/>
      <c r="F100" s="553">
        <f t="shared" si="2"/>
        <v>0</v>
      </c>
    </row>
    <row r="101" spans="1:6" ht="15">
      <c r="A101" s="370"/>
      <c r="B101" s="374"/>
      <c r="C101" s="373"/>
      <c r="D101" s="373"/>
      <c r="E101" s="373"/>
      <c r="F101" s="553">
        <f t="shared" si="2"/>
        <v>0</v>
      </c>
    </row>
    <row r="102" spans="1:6" ht="15">
      <c r="A102" s="370" t="s">
        <v>21</v>
      </c>
      <c r="B102" s="374" t="s">
        <v>296</v>
      </c>
      <c r="C102" s="373">
        <v>1</v>
      </c>
      <c r="D102" s="373" t="s">
        <v>59</v>
      </c>
      <c r="E102" s="373"/>
      <c r="F102" s="553">
        <f t="shared" si="2"/>
        <v>0</v>
      </c>
    </row>
    <row r="103" spans="1:6" ht="15">
      <c r="A103" s="370"/>
      <c r="B103" s="374"/>
      <c r="C103" s="373"/>
      <c r="D103" s="373"/>
      <c r="E103" s="373"/>
      <c r="F103" s="553">
        <f t="shared" si="2"/>
        <v>0</v>
      </c>
    </row>
    <row r="104" spans="1:6" ht="15">
      <c r="A104" s="370" t="s">
        <v>39</v>
      </c>
      <c r="B104" s="374" t="s">
        <v>297</v>
      </c>
      <c r="C104" s="373">
        <v>1</v>
      </c>
      <c r="D104" s="373" t="s">
        <v>59</v>
      </c>
      <c r="E104" s="373"/>
      <c r="F104" s="553">
        <f t="shared" si="2"/>
        <v>0</v>
      </c>
    </row>
    <row r="105" spans="1:6" ht="15">
      <c r="A105" s="370"/>
      <c r="B105" s="374"/>
      <c r="C105" s="373"/>
      <c r="D105" s="373"/>
      <c r="E105" s="373"/>
      <c r="F105" s="554"/>
    </row>
    <row r="106" spans="1:6" ht="15">
      <c r="A106" s="370"/>
      <c r="B106" s="371"/>
      <c r="C106" s="375" t="s">
        <v>35</v>
      </c>
      <c r="D106" s="373"/>
      <c r="E106" s="373"/>
      <c r="F106" s="555">
        <f>SUM(F94:F105)</f>
        <v>0</v>
      </c>
    </row>
    <row r="107" spans="1:6" ht="15">
      <c r="A107" s="377"/>
      <c r="B107" s="378"/>
      <c r="C107" s="379"/>
      <c r="D107" s="380"/>
      <c r="E107" s="380"/>
      <c r="F107" s="552"/>
    </row>
    <row r="108" spans="1:6" ht="15">
      <c r="A108" s="377"/>
      <c r="B108" s="381" t="s">
        <v>73</v>
      </c>
      <c r="C108" s="379"/>
      <c r="D108" s="380"/>
      <c r="E108" s="380"/>
      <c r="F108" s="552"/>
    </row>
    <row r="109" spans="1:6" ht="15">
      <c r="A109" s="377"/>
      <c r="B109" s="378"/>
      <c r="C109" s="379"/>
      <c r="D109" s="380"/>
      <c r="E109" s="380"/>
      <c r="F109" s="552"/>
    </row>
    <row r="110" spans="1:6" ht="15">
      <c r="A110" s="377"/>
      <c r="B110" s="378" t="s">
        <v>74</v>
      </c>
      <c r="C110" s="379"/>
      <c r="D110" s="380"/>
      <c r="E110" s="380"/>
      <c r="F110" s="559">
        <f>F48</f>
        <v>0</v>
      </c>
    </row>
    <row r="111" spans="1:6" ht="15">
      <c r="A111" s="377"/>
      <c r="B111" s="378"/>
      <c r="C111" s="379"/>
      <c r="D111" s="380"/>
      <c r="E111" s="380"/>
      <c r="F111" s="552"/>
    </row>
    <row r="112" spans="1:6" ht="15">
      <c r="A112" s="377"/>
      <c r="B112" s="378" t="s">
        <v>75</v>
      </c>
      <c r="C112" s="379"/>
      <c r="D112" s="380"/>
      <c r="E112" s="380"/>
      <c r="F112" s="559">
        <f>F91</f>
        <v>0</v>
      </c>
    </row>
    <row r="113" spans="1:6" ht="15">
      <c r="A113" s="377"/>
      <c r="B113" s="378"/>
      <c r="C113" s="379"/>
      <c r="D113" s="380"/>
      <c r="E113" s="380"/>
      <c r="F113" s="552"/>
    </row>
    <row r="114" spans="1:6" ht="15">
      <c r="A114" s="377"/>
      <c r="B114" s="378" t="s">
        <v>76</v>
      </c>
      <c r="C114" s="379"/>
      <c r="D114" s="380"/>
      <c r="E114" s="380"/>
      <c r="F114" s="559">
        <f>F106</f>
        <v>0</v>
      </c>
    </row>
    <row r="115" spans="1:6" ht="15">
      <c r="A115" s="377"/>
      <c r="B115" s="378"/>
      <c r="C115" s="379"/>
      <c r="D115" s="380"/>
      <c r="E115" s="380"/>
      <c r="F115" s="552"/>
    </row>
    <row r="116" spans="1:6" ht="15">
      <c r="A116" s="377"/>
      <c r="B116" s="378"/>
      <c r="C116" s="379"/>
      <c r="D116" s="380"/>
      <c r="E116" s="380"/>
      <c r="F116" s="552"/>
    </row>
    <row r="117" spans="1:6" ht="15">
      <c r="A117" s="377"/>
      <c r="B117" s="378"/>
      <c r="C117" s="379"/>
      <c r="D117" s="380"/>
      <c r="E117" s="380"/>
      <c r="F117" s="552"/>
    </row>
    <row r="118" spans="1:6" ht="15">
      <c r="A118" s="377"/>
      <c r="B118" s="378"/>
      <c r="C118" s="379"/>
      <c r="D118" s="380"/>
      <c r="E118" s="380"/>
      <c r="F118" s="552"/>
    </row>
    <row r="119" spans="1:6" ht="15">
      <c r="A119" s="382"/>
      <c r="B119" s="383"/>
      <c r="C119" s="384"/>
      <c r="D119" s="384"/>
      <c r="E119" s="384"/>
      <c r="F119" s="556"/>
    </row>
    <row r="120" spans="1:6" ht="15">
      <c r="A120" s="385"/>
      <c r="B120" s="386" t="s">
        <v>248</v>
      </c>
      <c r="C120" s="387"/>
      <c r="D120" s="388"/>
      <c r="E120" s="389"/>
      <c r="F120" s="390"/>
    </row>
    <row r="121" spans="1:6" ht="15.75" thickBot="1">
      <c r="A121" s="385"/>
      <c r="B121" s="43" t="s">
        <v>513</v>
      </c>
      <c r="C121" s="387" t="s">
        <v>26</v>
      </c>
      <c r="D121" s="388"/>
      <c r="E121" s="389"/>
      <c r="F121" s="391">
        <f>SUM(F110:F120)</f>
        <v>0</v>
      </c>
    </row>
    <row r="122" spans="1:6" ht="15.75" thickTop="1">
      <c r="A122" s="382"/>
      <c r="B122" s="383"/>
      <c r="C122" s="384"/>
      <c r="D122" s="384"/>
      <c r="E122" s="384"/>
      <c r="F122" s="556"/>
    </row>
    <row r="123" spans="1:6" ht="15">
      <c r="A123" s="392"/>
      <c r="B123" s="393"/>
      <c r="C123" s="394"/>
      <c r="D123" s="394"/>
      <c r="E123" s="394"/>
      <c r="F123" s="557"/>
    </row>
    <row r="124" spans="1:6" ht="12.75">
      <c r="A124" s="84"/>
      <c r="B124" s="83"/>
      <c r="C124" s="82"/>
      <c r="D124" s="82"/>
      <c r="E124" s="82"/>
      <c r="F124" s="82"/>
    </row>
    <row r="125" spans="1:6" ht="15">
      <c r="A125" s="85"/>
      <c r="B125" s="77"/>
      <c r="C125" s="86"/>
      <c r="D125" s="85"/>
      <c r="E125" s="85"/>
      <c r="F125" s="558"/>
    </row>
    <row r="126" spans="1:6" ht="15">
      <c r="A126" s="85"/>
      <c r="B126" s="77"/>
      <c r="C126" s="86"/>
      <c r="D126" s="85"/>
      <c r="E126" s="85"/>
      <c r="F126" s="558"/>
    </row>
    <row r="127" spans="1:6" ht="15">
      <c r="A127" s="87"/>
      <c r="B127" s="88"/>
      <c r="C127" s="87"/>
      <c r="D127" s="87"/>
      <c r="E127" s="87"/>
      <c r="F127" s="87"/>
    </row>
    <row r="128" spans="1:6" ht="15">
      <c r="A128" s="87"/>
      <c r="B128" s="88"/>
      <c r="C128" s="87"/>
      <c r="D128" s="87"/>
      <c r="E128" s="87"/>
      <c r="F128" s="87"/>
    </row>
    <row r="129" spans="1:6" ht="15">
      <c r="A129" s="89"/>
      <c r="B129" s="90"/>
      <c r="C129" s="89"/>
      <c r="D129" s="89"/>
      <c r="E129" s="89"/>
      <c r="F129" s="89"/>
    </row>
    <row r="130" ht="12.75">
      <c r="A130" s="76"/>
    </row>
    <row r="131" ht="12.75">
      <c r="A131" s="76"/>
    </row>
  </sheetData>
  <sheetProtection/>
  <mergeCells count="1">
    <mergeCell ref="A1:F1"/>
  </mergeCells>
  <printOptions/>
  <pageMargins left="0.75" right="0.5" top="1.02" bottom="1" header="0.52" footer="0.5"/>
  <pageSetup fitToHeight="99" horizontalDpi="600" verticalDpi="600" orientation="portrait" paperSize="9" scale="86" r:id="rId1"/>
  <headerFooter alignWithMargins="0">
    <oddHeader>&amp;R&amp;10
</oddHeader>
    <oddFooter>&amp;R&amp;10&amp;P of &amp;N</oddFooter>
  </headerFooter>
  <rowBreaks count="2" manualBreakCount="2">
    <brk id="48" max="5" man="1"/>
    <brk id="9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B.O.Q</dc:title>
  <dc:subject/>
  <dc:creator>www.planningengineer.net</dc:creator>
  <cp:keywords/>
  <dc:description/>
  <cp:lastModifiedBy>Conart</cp:lastModifiedBy>
  <cp:lastPrinted>2012-11-19T08:22:05Z</cp:lastPrinted>
  <dcterms:created xsi:type="dcterms:W3CDTF">2006-07-30T11:39:26Z</dcterms:created>
  <dcterms:modified xsi:type="dcterms:W3CDTF">2022-08-09T04:04:53Z</dcterms:modified>
  <cp:category/>
  <cp:version/>
  <cp:contentType/>
  <cp:contentStatus/>
</cp:coreProperties>
</file>